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luric\Desktop\"/>
    </mc:Choice>
  </mc:AlternateContent>
  <xr:revisionPtr revIDLastSave="0" documentId="8_{94C89EFA-106A-488E-A58E-24AF942597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lts" sheetId="1" r:id="rId1"/>
    <sheet name="Consensus" sheetId="3" r:id="rId2"/>
    <sheet name="Kappa Instructor" sheetId="4" r:id="rId3"/>
    <sheet name="Kappa Consensus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58" i="6" l="1"/>
  <c r="D459" i="6" s="1"/>
  <c r="D460" i="6" s="1"/>
  <c r="H14" i="6" s="1"/>
  <c r="D412" i="6"/>
  <c r="D413" i="6" s="1"/>
  <c r="D414" i="6" s="1"/>
  <c r="H13" i="6" s="1"/>
  <c r="D366" i="6"/>
  <c r="D367" i="6" s="1"/>
  <c r="D368" i="6" s="1"/>
  <c r="H12" i="6" s="1"/>
  <c r="D321" i="6"/>
  <c r="D322" i="6" s="1"/>
  <c r="D323" i="6" s="1"/>
  <c r="H11" i="6" s="1"/>
  <c r="D275" i="6"/>
  <c r="D276" i="6" s="1"/>
  <c r="D277" i="6" s="1"/>
  <c r="H10" i="6" s="1"/>
  <c r="D229" i="6"/>
  <c r="D230" i="6" s="1"/>
  <c r="D231" i="6" s="1"/>
  <c r="H9" i="6" s="1"/>
  <c r="D183" i="6"/>
  <c r="D184" i="6" s="1"/>
  <c r="D185" i="6" s="1"/>
  <c r="H8" i="6" s="1"/>
  <c r="D136" i="6"/>
  <c r="D137" i="6" s="1"/>
  <c r="D138" i="6" s="1"/>
  <c r="H7" i="6" s="1"/>
  <c r="D90" i="6"/>
  <c r="D91" i="6" s="1"/>
  <c r="D92" i="6" s="1"/>
  <c r="H6" i="6" s="1"/>
  <c r="D45" i="6"/>
  <c r="D46" i="6" s="1"/>
  <c r="D47" i="6" s="1"/>
  <c r="H5" i="6" s="1"/>
  <c r="H14" i="4"/>
  <c r="H13" i="4"/>
  <c r="H12" i="4"/>
  <c r="H11" i="4"/>
  <c r="H10" i="4"/>
  <c r="H9" i="4"/>
  <c r="H8" i="4"/>
  <c r="H7" i="4"/>
  <c r="H6" i="4"/>
  <c r="H5" i="4"/>
  <c r="D458" i="4"/>
  <c r="D459" i="4" s="1"/>
  <c r="D460" i="4" s="1"/>
  <c r="D412" i="4"/>
  <c r="D413" i="4" s="1"/>
  <c r="D414" i="4" s="1"/>
  <c r="D366" i="4"/>
  <c r="D367" i="4" s="1"/>
  <c r="D368" i="4" s="1"/>
  <c r="D321" i="4"/>
  <c r="D322" i="4" s="1"/>
  <c r="D323" i="4" s="1"/>
  <c r="D275" i="4"/>
  <c r="D276" i="4" s="1"/>
  <c r="D277" i="4" s="1"/>
  <c r="D229" i="4"/>
  <c r="D230" i="4" s="1"/>
  <c r="D231" i="4" s="1"/>
  <c r="D183" i="4"/>
  <c r="D184" i="4" s="1"/>
  <c r="D185" i="4" s="1"/>
  <c r="D136" i="4"/>
  <c r="D137" i="4" s="1"/>
  <c r="D138" i="4" s="1"/>
  <c r="D90" i="4"/>
  <c r="D91" i="4" s="1"/>
  <c r="D92" i="4" s="1"/>
  <c r="D45" i="4"/>
  <c r="D46" i="4" s="1"/>
  <c r="D47" i="4" s="1"/>
  <c r="M110" i="3"/>
  <c r="M109" i="3"/>
  <c r="M108" i="3"/>
  <c r="M107" i="3"/>
  <c r="M106" i="3"/>
  <c r="M105" i="3"/>
  <c r="M104" i="3"/>
  <c r="M103" i="3"/>
  <c r="M99" i="3"/>
  <c r="M98" i="3"/>
  <c r="M97" i="3"/>
  <c r="M96" i="3"/>
  <c r="M95" i="3"/>
  <c r="M94" i="3"/>
  <c r="M93" i="3"/>
  <c r="M92" i="3"/>
  <c r="M88" i="3"/>
  <c r="M87" i="3"/>
  <c r="M86" i="3"/>
  <c r="M85" i="3"/>
  <c r="M84" i="3"/>
  <c r="M83" i="3"/>
  <c r="M82" i="3"/>
  <c r="M81" i="3"/>
  <c r="M77" i="3"/>
  <c r="M76" i="3"/>
  <c r="M75" i="3"/>
  <c r="M74" i="3"/>
  <c r="M73" i="3"/>
  <c r="M72" i="3"/>
  <c r="M71" i="3"/>
  <c r="M70" i="3"/>
  <c r="M66" i="3"/>
  <c r="M65" i="3"/>
  <c r="M64" i="3"/>
  <c r="M63" i="3"/>
  <c r="M62" i="3"/>
  <c r="M61" i="3"/>
  <c r="M60" i="3"/>
  <c r="M59" i="3"/>
  <c r="M55" i="3"/>
  <c r="M54" i="3"/>
  <c r="M53" i="3"/>
  <c r="M52" i="3"/>
  <c r="M51" i="3"/>
  <c r="M50" i="3"/>
  <c r="M49" i="3"/>
  <c r="M48" i="3"/>
  <c r="M44" i="3"/>
  <c r="M43" i="3"/>
  <c r="M42" i="3"/>
  <c r="M41" i="3"/>
  <c r="M40" i="3"/>
  <c r="M39" i="3"/>
  <c r="M38" i="3"/>
  <c r="M37" i="3"/>
  <c r="M33" i="3"/>
  <c r="M32" i="3"/>
  <c r="M31" i="3"/>
  <c r="M30" i="3"/>
  <c r="M29" i="3"/>
  <c r="M28" i="3"/>
  <c r="M27" i="3"/>
  <c r="M26" i="3"/>
  <c r="M22" i="3"/>
  <c r="M21" i="3"/>
  <c r="M20" i="3"/>
  <c r="M19" i="3"/>
  <c r="M18" i="3"/>
  <c r="M17" i="3"/>
  <c r="M16" i="3"/>
  <c r="M15" i="3"/>
  <c r="M11" i="3"/>
  <c r="M10" i="3"/>
  <c r="M9" i="3"/>
  <c r="M8" i="3"/>
  <c r="M7" i="3"/>
  <c r="M6" i="3"/>
  <c r="M5" i="3"/>
  <c r="M4" i="3"/>
</calcChain>
</file>

<file path=xl/sharedStrings.xml><?xml version="1.0" encoding="utf-8"?>
<sst xmlns="http://schemas.openxmlformats.org/spreadsheetml/2006/main" count="2352" uniqueCount="160">
  <si>
    <t>Student 1</t>
  </si>
  <si>
    <t>Student 2</t>
  </si>
  <si>
    <t>Student 3</t>
  </si>
  <si>
    <t>Student 4</t>
  </si>
  <si>
    <t>Student 5</t>
  </si>
  <si>
    <t>Student 6</t>
  </si>
  <si>
    <t>Student 7</t>
  </si>
  <si>
    <t>Student 8</t>
  </si>
  <si>
    <t>Student 9</t>
  </si>
  <si>
    <t>Student 10</t>
  </si>
  <si>
    <t>Consensus</t>
  </si>
  <si>
    <t>Jimmy Donaldson</t>
  </si>
  <si>
    <t>SeTi l-l-</t>
  </si>
  <si>
    <t>NeFi l-l-</t>
  </si>
  <si>
    <t>SeFi l-l-</t>
  </si>
  <si>
    <t>SeFi l---</t>
  </si>
  <si>
    <t>NeTi l-l-</t>
  </si>
  <si>
    <t>TiNe</t>
  </si>
  <si>
    <t>TeNi</t>
  </si>
  <si>
    <t>SeFi</t>
  </si>
  <si>
    <t>Ray Dalio</t>
  </si>
  <si>
    <t>TeSi ll--</t>
  </si>
  <si>
    <t>FeSi l---</t>
  </si>
  <si>
    <t>FeSi ll--</t>
  </si>
  <si>
    <t>TeSi l---</t>
  </si>
  <si>
    <t>TeSi</t>
  </si>
  <si>
    <t>NeTi</t>
  </si>
  <si>
    <t>FeSi</t>
  </si>
  <si>
    <t>Colin Powell</t>
  </si>
  <si>
    <t>TeNi ll--</t>
  </si>
  <si>
    <t>SiFe ll--</t>
  </si>
  <si>
    <t>FeNi ll--</t>
  </si>
  <si>
    <t>FeNi</t>
  </si>
  <si>
    <t>TeNi l---</t>
  </si>
  <si>
    <t>NiTe</t>
  </si>
  <si>
    <t>Usain Bolt</t>
  </si>
  <si>
    <t>SeTi l---</t>
  </si>
  <si>
    <t>SeTi l--l</t>
  </si>
  <si>
    <t>SeTi</t>
  </si>
  <si>
    <t>Lee Ji-eun</t>
  </si>
  <si>
    <t>TiSe l---</t>
  </si>
  <si>
    <t>TiSe ll--</t>
  </si>
  <si>
    <t>TiNe ll-l</t>
  </si>
  <si>
    <t>FiNe l---</t>
  </si>
  <si>
    <t>TiNe ll--</t>
  </si>
  <si>
    <t>FiSe</t>
  </si>
  <si>
    <t>FiNe</t>
  </si>
  <si>
    <t>TiSe</t>
  </si>
  <si>
    <t>Becky G</t>
  </si>
  <si>
    <t>NeTi l---</t>
  </si>
  <si>
    <t>NeFi l---</t>
  </si>
  <si>
    <t>Ryan Seacrest</t>
  </si>
  <si>
    <t>FeNi l-l-</t>
  </si>
  <si>
    <t>FeSi l-l-</t>
  </si>
  <si>
    <t>FeNi l---</t>
  </si>
  <si>
    <t>Eva Longoria</t>
  </si>
  <si>
    <t>FeNi l-ll</t>
  </si>
  <si>
    <t>FeSi l-ll</t>
  </si>
  <si>
    <t>Janet Conrad</t>
  </si>
  <si>
    <t>SiTe lll-</t>
  </si>
  <si>
    <t>SiTe</t>
  </si>
  <si>
    <t>Sabrina Carpenter</t>
  </si>
  <si>
    <t>FiSe l---</t>
  </si>
  <si>
    <t>35/40</t>
  </si>
  <si>
    <t>33/40</t>
  </si>
  <si>
    <t>32/40</t>
  </si>
  <si>
    <t>39/40</t>
  </si>
  <si>
    <t>37/40</t>
  </si>
  <si>
    <t>29/40</t>
  </si>
  <si>
    <t>28/40</t>
  </si>
  <si>
    <t>N/A</t>
  </si>
  <si>
    <t>Points / Consensus</t>
  </si>
  <si>
    <t>36/40</t>
  </si>
  <si>
    <t>34/40</t>
  </si>
  <si>
    <t>31/40</t>
  </si>
  <si>
    <t>40/40</t>
  </si>
  <si>
    <t>38/40</t>
  </si>
  <si>
    <t>30/40</t>
  </si>
  <si>
    <t>TOTAL</t>
  </si>
  <si>
    <t>Fe/Ti</t>
  </si>
  <si>
    <t>Te/Fi</t>
  </si>
  <si>
    <t>Se/Ni</t>
  </si>
  <si>
    <t>Ne/Si</t>
  </si>
  <si>
    <t>Pe</t>
  </si>
  <si>
    <t>Ji</t>
  </si>
  <si>
    <t>Je</t>
  </si>
  <si>
    <t>Pi</t>
  </si>
  <si>
    <t>Consensus:</t>
  </si>
  <si>
    <t>Instructor</t>
  </si>
  <si>
    <t>Points / Instructor</t>
  </si>
  <si>
    <t>Perc. / Instructor</t>
  </si>
  <si>
    <t>Perc. / Consensus</t>
  </si>
  <si>
    <t>The table above shows the results of the participants and a  percentage calculation of similarity to the instructor and consensus.</t>
  </si>
  <si>
    <t>See the other sheets in the document for calculation data.</t>
  </si>
  <si>
    <t>Calculation of Group Consensus Results</t>
  </si>
  <si>
    <t>Cohen's Kappa against Instructor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</si>
  <si>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</si>
  <si>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</si>
  <si>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</si>
  <si>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</si>
  <si>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</si>
  <si>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</si>
  <si>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</si>
  <si>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</si>
  <si>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</si>
  <si>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</si>
  <si>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Item 11</t>
  </si>
  <si>
    <t>Item 12</t>
  </si>
  <si>
    <t>Item 13</t>
  </si>
  <si>
    <t>Item 14</t>
  </si>
  <si>
    <t>Item 15</t>
  </si>
  <si>
    <t>Item 16</t>
  </si>
  <si>
    <t>Item 17</t>
  </si>
  <si>
    <t>Item 18</t>
  </si>
  <si>
    <t>Item 19</t>
  </si>
  <si>
    <t>Item 20</t>
  </si>
  <si>
    <t>Item 21</t>
  </si>
  <si>
    <t>Item 22</t>
  </si>
  <si>
    <t>Item 23</t>
  </si>
  <si>
    <t>Item 24</t>
  </si>
  <si>
    <t>Item 25</t>
  </si>
  <si>
    <t>Item 26</t>
  </si>
  <si>
    <t>Item 27</t>
  </si>
  <si>
    <t>Item 28</t>
  </si>
  <si>
    <t>Item 29</t>
  </si>
  <si>
    <t>Item 30</t>
  </si>
  <si>
    <t>Item 31</t>
  </si>
  <si>
    <t>Item 32</t>
  </si>
  <si>
    <t>Item 33</t>
  </si>
  <si>
    <t>Item 34</t>
  </si>
  <si>
    <t>Item 35</t>
  </si>
  <si>
    <t>Item 36</t>
  </si>
  <si>
    <t>Item 37</t>
  </si>
  <si>
    <t>Item 38</t>
  </si>
  <si>
    <t>Item 39</t>
  </si>
  <si>
    <t>Item 40</t>
  </si>
  <si>
    <t>Sample 1 Jimmy Donaldson</t>
  </si>
  <si>
    <t>Sample 2 Ray Dalio</t>
  </si>
  <si>
    <t>Sample 3 Colin Powell</t>
  </si>
  <si>
    <t>Sample 4 Usain Bolt</t>
  </si>
  <si>
    <t>Sample 5 Lee Ji-eun</t>
  </si>
  <si>
    <t>Sample 6 Becky G</t>
  </si>
  <si>
    <t>Sample 7 Ryan Seacrest</t>
  </si>
  <si>
    <t>Sample 8 Eva Longoria</t>
  </si>
  <si>
    <t>Sample 9 Janet Conrad</t>
  </si>
  <si>
    <t>Sample 10 Sabrina Carpenter</t>
  </si>
  <si>
    <t>Se-Ni</t>
  </si>
  <si>
    <t>Te-Fi</t>
  </si>
  <si>
    <t>E</t>
  </si>
  <si>
    <t>Reviser</t>
  </si>
  <si>
    <t>Si-Ne</t>
  </si>
  <si>
    <t>Fe-Ti</t>
  </si>
  <si>
    <t>Conductor</t>
  </si>
  <si>
    <t>I</t>
  </si>
  <si>
    <t>Difference</t>
  </si>
  <si>
    <t>Total Differences:</t>
  </si>
  <si>
    <t>Agreement</t>
  </si>
  <si>
    <t>Kappa</t>
  </si>
  <si>
    <t>Kappa (Instructor)</t>
  </si>
  <si>
    <t>Kappa (Consensus)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</si>
</sst>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10" fontId="2" fillId="0" borderId="0" xfId="0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top"/>
    </xf>
    <xf numFmtId="0" fontId="4" fillId="0" borderId="0" xfId="0" applyFont="1" applyFill="1" applyAlignment="1">
      <alignment horizontal="center" vertical="center"/>
    </xf>
    <xf numFmtId="0" fontId="3" fillId="4" borderId="0" xfId="0" applyFont="1" applyFill="1" applyAlignment="1"/>
    <xf numFmtId="0" fontId="0" fillId="4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21"/>
  <sheetViews>
    <sheetView tabSelected="1" workbookViewId="0">
      <selection activeCell="G23" sqref="G23"/>
    </sheetView>
  </sheetViews>
  <sheetFormatPr defaultColWidth="14.42578125" defaultRowHeight="15.75" customHeight="1" x14ac:dyDescent="0.2"/>
  <cols>
    <col min="1" max="1" width="20.42578125" customWidth="1"/>
    <col min="2" max="11" width="9.85546875" customWidth="1"/>
    <col min="12" max="12" width="9.42578125" customWidth="1"/>
    <col min="13" max="13" width="10.7109375" customWidth="1"/>
  </cols>
  <sheetData>
    <row r="1" spans="1:13" ht="24" customHeight="1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88</v>
      </c>
      <c r="M1" s="1" t="s">
        <v>10</v>
      </c>
    </row>
    <row r="2" spans="1:13" ht="12.75" x14ac:dyDescent="0.2">
      <c r="A2" s="2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15</v>
      </c>
      <c r="G2" s="1" t="s">
        <v>14</v>
      </c>
      <c r="H2" s="1" t="s">
        <v>16</v>
      </c>
      <c r="I2" s="1" t="s">
        <v>17</v>
      </c>
      <c r="J2" s="1" t="s">
        <v>15</v>
      </c>
      <c r="K2" s="1" t="s">
        <v>18</v>
      </c>
      <c r="L2" s="1" t="s">
        <v>14</v>
      </c>
      <c r="M2" s="1" t="s">
        <v>19</v>
      </c>
    </row>
    <row r="3" spans="1:13" ht="12.75" x14ac:dyDescent="0.2">
      <c r="A3" s="2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23</v>
      </c>
      <c r="G3" s="1" t="s">
        <v>22</v>
      </c>
      <c r="H3" s="1" t="s">
        <v>24</v>
      </c>
      <c r="I3" s="1" t="s">
        <v>25</v>
      </c>
      <c r="J3" s="1" t="s">
        <v>24</v>
      </c>
      <c r="K3" s="1" t="s">
        <v>26</v>
      </c>
      <c r="L3" s="1" t="s">
        <v>22</v>
      </c>
      <c r="M3" s="1" t="s">
        <v>27</v>
      </c>
    </row>
    <row r="4" spans="1:13" ht="12.75" x14ac:dyDescent="0.2">
      <c r="A4" s="2" t="s">
        <v>28</v>
      </c>
      <c r="B4" s="1" t="s">
        <v>29</v>
      </c>
      <c r="C4" s="1" t="s">
        <v>30</v>
      </c>
      <c r="D4" s="1" t="s">
        <v>23</v>
      </c>
      <c r="E4" s="1" t="s">
        <v>31</v>
      </c>
      <c r="F4" s="1" t="s">
        <v>31</v>
      </c>
      <c r="G4" s="1" t="s">
        <v>31</v>
      </c>
      <c r="H4" s="1" t="s">
        <v>23</v>
      </c>
      <c r="I4" s="1" t="s">
        <v>32</v>
      </c>
      <c r="J4" s="1" t="s">
        <v>33</v>
      </c>
      <c r="K4" s="1" t="s">
        <v>34</v>
      </c>
      <c r="L4" s="1" t="s">
        <v>31</v>
      </c>
      <c r="M4" s="1" t="s">
        <v>32</v>
      </c>
    </row>
    <row r="5" spans="1:13" ht="12.75" x14ac:dyDescent="0.2">
      <c r="A5" s="2" t="s">
        <v>35</v>
      </c>
      <c r="B5" s="1" t="s">
        <v>36</v>
      </c>
      <c r="C5" s="1" t="s">
        <v>37</v>
      </c>
      <c r="D5" s="1" t="s">
        <v>36</v>
      </c>
      <c r="E5" s="1" t="s">
        <v>36</v>
      </c>
      <c r="F5" s="1" t="s">
        <v>36</v>
      </c>
      <c r="G5" s="1" t="s">
        <v>12</v>
      </c>
      <c r="H5" s="1" t="s">
        <v>37</v>
      </c>
      <c r="I5" s="1" t="s">
        <v>38</v>
      </c>
      <c r="J5" s="1" t="s">
        <v>36</v>
      </c>
      <c r="K5" s="1" t="s">
        <v>38</v>
      </c>
      <c r="L5" s="1" t="s">
        <v>36</v>
      </c>
      <c r="M5" s="1" t="s">
        <v>38</v>
      </c>
    </row>
    <row r="6" spans="1:13" ht="12.75" x14ac:dyDescent="0.2">
      <c r="A6" s="2" t="s">
        <v>39</v>
      </c>
      <c r="B6" s="1" t="s">
        <v>40</v>
      </c>
      <c r="C6" s="1" t="s">
        <v>41</v>
      </c>
      <c r="D6" s="1" t="s">
        <v>42</v>
      </c>
      <c r="E6" s="1" t="s">
        <v>40</v>
      </c>
      <c r="F6" s="1" t="s">
        <v>40</v>
      </c>
      <c r="G6" s="1" t="s">
        <v>43</v>
      </c>
      <c r="H6" s="1" t="s">
        <v>44</v>
      </c>
      <c r="I6" s="1" t="s">
        <v>45</v>
      </c>
      <c r="J6" s="1" t="s">
        <v>40</v>
      </c>
      <c r="K6" s="1" t="s">
        <v>46</v>
      </c>
      <c r="L6" s="1" t="s">
        <v>41</v>
      </c>
      <c r="M6" s="1" t="s">
        <v>47</v>
      </c>
    </row>
    <row r="7" spans="1:13" ht="12.75" x14ac:dyDescent="0.2">
      <c r="A7" s="2" t="s">
        <v>48</v>
      </c>
      <c r="B7" s="1" t="s">
        <v>14</v>
      </c>
      <c r="C7" s="1" t="s">
        <v>15</v>
      </c>
      <c r="D7" s="1" t="s">
        <v>49</v>
      </c>
      <c r="E7" s="1" t="s">
        <v>15</v>
      </c>
      <c r="F7" s="1" t="s">
        <v>14</v>
      </c>
      <c r="G7" s="1" t="s">
        <v>15</v>
      </c>
      <c r="H7" s="1" t="s">
        <v>14</v>
      </c>
      <c r="I7" s="1" t="s">
        <v>19</v>
      </c>
      <c r="J7" s="1" t="s">
        <v>50</v>
      </c>
      <c r="K7" s="1" t="s">
        <v>19</v>
      </c>
      <c r="L7" s="1" t="s">
        <v>15</v>
      </c>
      <c r="M7" s="1" t="s">
        <v>19</v>
      </c>
    </row>
    <row r="8" spans="1:13" ht="12.75" x14ac:dyDescent="0.2">
      <c r="A8" s="2" t="s">
        <v>51</v>
      </c>
      <c r="B8" s="1" t="s">
        <v>52</v>
      </c>
      <c r="C8" s="1" t="s">
        <v>53</v>
      </c>
      <c r="D8" s="1" t="s">
        <v>12</v>
      </c>
      <c r="E8" s="1" t="s">
        <v>52</v>
      </c>
      <c r="F8" s="1" t="s">
        <v>54</v>
      </c>
      <c r="G8" s="1" t="s">
        <v>54</v>
      </c>
      <c r="H8" s="1" t="s">
        <v>53</v>
      </c>
      <c r="I8" s="1" t="s">
        <v>26</v>
      </c>
      <c r="J8" s="1" t="s">
        <v>22</v>
      </c>
      <c r="K8" s="1" t="s">
        <v>38</v>
      </c>
      <c r="L8" s="1" t="s">
        <v>52</v>
      </c>
      <c r="M8" s="1" t="s">
        <v>32</v>
      </c>
    </row>
    <row r="9" spans="1:13" ht="12.75" x14ac:dyDescent="0.2">
      <c r="A9" s="2" t="s">
        <v>55</v>
      </c>
      <c r="B9" s="1" t="s">
        <v>31</v>
      </c>
      <c r="C9" s="1" t="s">
        <v>56</v>
      </c>
      <c r="D9" s="1" t="s">
        <v>57</v>
      </c>
      <c r="E9" s="1" t="s">
        <v>52</v>
      </c>
      <c r="F9" s="1" t="s">
        <v>54</v>
      </c>
      <c r="G9" s="1" t="s">
        <v>54</v>
      </c>
      <c r="H9" s="1" t="s">
        <v>12</v>
      </c>
      <c r="I9" s="1" t="s">
        <v>19</v>
      </c>
      <c r="J9" s="1" t="s">
        <v>54</v>
      </c>
      <c r="K9" s="1" t="s">
        <v>27</v>
      </c>
      <c r="L9" s="1" t="s">
        <v>52</v>
      </c>
      <c r="M9" s="1" t="s">
        <v>32</v>
      </c>
    </row>
    <row r="10" spans="1:13" ht="12.75" x14ac:dyDescent="0.2">
      <c r="A10" s="2" t="s">
        <v>58</v>
      </c>
      <c r="B10" s="1" t="s">
        <v>59</v>
      </c>
      <c r="C10" s="1" t="s">
        <v>24</v>
      </c>
      <c r="D10" s="1" t="s">
        <v>22</v>
      </c>
      <c r="E10" s="1" t="s">
        <v>21</v>
      </c>
      <c r="F10" s="1" t="s">
        <v>22</v>
      </c>
      <c r="G10" s="1" t="s">
        <v>24</v>
      </c>
      <c r="H10" s="1" t="s">
        <v>24</v>
      </c>
      <c r="I10" s="1" t="s">
        <v>27</v>
      </c>
      <c r="J10" s="1" t="s">
        <v>43</v>
      </c>
      <c r="K10" s="1" t="s">
        <v>60</v>
      </c>
      <c r="L10" s="1" t="s">
        <v>24</v>
      </c>
      <c r="M10" s="1" t="s">
        <v>25</v>
      </c>
    </row>
    <row r="11" spans="1:13" ht="12.75" x14ac:dyDescent="0.2">
      <c r="A11" s="2" t="s">
        <v>61</v>
      </c>
      <c r="B11" s="1" t="s">
        <v>14</v>
      </c>
      <c r="C11" s="1" t="s">
        <v>52</v>
      </c>
      <c r="D11" s="1" t="s">
        <v>16</v>
      </c>
      <c r="E11" s="1" t="s">
        <v>14</v>
      </c>
      <c r="F11" s="1" t="s">
        <v>50</v>
      </c>
      <c r="G11" s="1" t="s">
        <v>15</v>
      </c>
      <c r="H11" s="1" t="s">
        <v>14</v>
      </c>
      <c r="I11" s="1" t="s">
        <v>19</v>
      </c>
      <c r="J11" s="1" t="s">
        <v>62</v>
      </c>
      <c r="K11" s="1" t="s">
        <v>32</v>
      </c>
      <c r="L11" s="1" t="s">
        <v>50</v>
      </c>
      <c r="M11" s="1" t="s">
        <v>19</v>
      </c>
    </row>
    <row r="12" spans="1:13" ht="27.75" customHeight="1" x14ac:dyDescent="0.2">
      <c r="A12" s="2" t="s">
        <v>89</v>
      </c>
      <c r="B12" s="3" t="s">
        <v>63</v>
      </c>
      <c r="C12" s="3" t="s">
        <v>64</v>
      </c>
      <c r="D12" s="3" t="s">
        <v>65</v>
      </c>
      <c r="E12" s="3" t="s">
        <v>66</v>
      </c>
      <c r="F12" s="3" t="s">
        <v>66</v>
      </c>
      <c r="G12" s="3" t="s">
        <v>67</v>
      </c>
      <c r="H12" s="3" t="s">
        <v>65</v>
      </c>
      <c r="I12" s="3" t="s">
        <v>68</v>
      </c>
      <c r="J12" s="3" t="s">
        <v>64</v>
      </c>
      <c r="K12" s="3" t="s">
        <v>69</v>
      </c>
      <c r="L12" s="3" t="s">
        <v>70</v>
      </c>
      <c r="M12" s="4" t="s">
        <v>70</v>
      </c>
    </row>
    <row r="13" spans="1:13" ht="12.75" x14ac:dyDescent="0.2">
      <c r="A13" s="2" t="s">
        <v>71</v>
      </c>
      <c r="B13" s="3" t="s">
        <v>72</v>
      </c>
      <c r="C13" s="3" t="s">
        <v>73</v>
      </c>
      <c r="D13" s="3" t="s">
        <v>74</v>
      </c>
      <c r="E13" s="3" t="s">
        <v>75</v>
      </c>
      <c r="F13" s="3" t="s">
        <v>76</v>
      </c>
      <c r="G13" s="3" t="s">
        <v>76</v>
      </c>
      <c r="H13" s="3" t="s">
        <v>64</v>
      </c>
      <c r="I13" s="3" t="s">
        <v>77</v>
      </c>
      <c r="J13" s="3" t="s">
        <v>73</v>
      </c>
      <c r="K13" s="3" t="s">
        <v>68</v>
      </c>
      <c r="L13" s="3" t="s">
        <v>66</v>
      </c>
      <c r="M13" s="4" t="s">
        <v>70</v>
      </c>
    </row>
    <row r="14" spans="1:13" ht="12.75" x14ac:dyDescent="0.2">
      <c r="A14" s="2" t="s">
        <v>90</v>
      </c>
      <c r="B14" s="5">
        <v>0.875</v>
      </c>
      <c r="C14" s="5">
        <v>0.82499999999999996</v>
      </c>
      <c r="D14" s="6">
        <v>0.8</v>
      </c>
      <c r="E14" s="5">
        <v>0.97499999999999998</v>
      </c>
      <c r="F14" s="5">
        <v>0.97499999999999998</v>
      </c>
      <c r="G14" s="5">
        <v>0.92500000000000004</v>
      </c>
      <c r="H14" s="6">
        <v>0.8</v>
      </c>
      <c r="I14" s="5">
        <v>0.72499999999999998</v>
      </c>
      <c r="J14" s="5">
        <v>0.82499999999999996</v>
      </c>
      <c r="K14" s="6">
        <v>0.7</v>
      </c>
      <c r="L14" s="3" t="s">
        <v>70</v>
      </c>
      <c r="M14" s="4" t="s">
        <v>70</v>
      </c>
    </row>
    <row r="15" spans="1:13" ht="12.75" x14ac:dyDescent="0.2">
      <c r="A15" s="2" t="s">
        <v>91</v>
      </c>
      <c r="B15" s="6">
        <v>0.9</v>
      </c>
      <c r="C15" s="6">
        <v>0.85</v>
      </c>
      <c r="D15" s="5">
        <v>0.77500000000000002</v>
      </c>
      <c r="E15" s="6">
        <v>1</v>
      </c>
      <c r="F15" s="6">
        <v>0.95</v>
      </c>
      <c r="G15" s="6">
        <v>0.95</v>
      </c>
      <c r="H15" s="5">
        <v>0.82499999999999996</v>
      </c>
      <c r="I15" s="6">
        <v>0.75</v>
      </c>
      <c r="J15" s="6">
        <v>0.85</v>
      </c>
      <c r="K15" s="5">
        <v>0.72499999999999998</v>
      </c>
      <c r="L15" s="5">
        <v>0.97499999999999998</v>
      </c>
      <c r="M15" s="4" t="s">
        <v>70</v>
      </c>
    </row>
    <row r="18" spans="1:13" ht="15.75" customHeight="1" x14ac:dyDescent="0.2">
      <c r="A18" s="10" t="s">
        <v>92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13" ht="15.75" customHeight="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1:13" ht="15.75" customHeight="1" x14ac:dyDescent="0.2">
      <c r="A20" s="10" t="s">
        <v>93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1:13" ht="15.75" customHeight="1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</sheetData>
  <mergeCells count="2">
    <mergeCell ref="A18:M19"/>
    <mergeCell ref="A20:M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M1012"/>
  <sheetViews>
    <sheetView workbookViewId="0">
      <selection activeCell="E10" sqref="E10"/>
    </sheetView>
  </sheetViews>
  <sheetFormatPr defaultColWidth="14.42578125" defaultRowHeight="15.75" customHeight="1" x14ac:dyDescent="0.2"/>
  <cols>
    <col min="1" max="1" width="19.140625" customWidth="1"/>
    <col min="2" max="12" width="10.85546875" customWidth="1"/>
    <col min="13" max="13" width="7" customWidth="1"/>
  </cols>
  <sheetData>
    <row r="1" spans="1:13" ht="59.25" customHeight="1" x14ac:dyDescent="0.2">
      <c r="A1" s="12" t="s">
        <v>94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22.5" customHeight="1" x14ac:dyDescent="0.2">
      <c r="A2" s="13"/>
      <c r="B2" s="14" t="s">
        <v>0</v>
      </c>
      <c r="C2" s="14" t="s">
        <v>1</v>
      </c>
      <c r="D2" s="14" t="s">
        <v>2</v>
      </c>
      <c r="E2" s="14" t="s">
        <v>3</v>
      </c>
      <c r="F2" s="14" t="s">
        <v>4</v>
      </c>
      <c r="G2" s="14" t="s">
        <v>5</v>
      </c>
      <c r="H2" s="14" t="s">
        <v>6</v>
      </c>
      <c r="I2" s="14" t="s">
        <v>7</v>
      </c>
      <c r="J2" s="14" t="s">
        <v>8</v>
      </c>
      <c r="K2" s="14" t="s">
        <v>9</v>
      </c>
      <c r="L2" s="14" t="s">
        <v>88</v>
      </c>
      <c r="M2" s="13"/>
    </row>
    <row r="3" spans="1:13" ht="12.75" x14ac:dyDescent="0.2">
      <c r="A3" s="2" t="s">
        <v>11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15</v>
      </c>
      <c r="G3" s="7" t="s">
        <v>14</v>
      </c>
      <c r="H3" s="7" t="s">
        <v>16</v>
      </c>
      <c r="I3" s="7" t="s">
        <v>17</v>
      </c>
      <c r="J3" s="7" t="s">
        <v>15</v>
      </c>
      <c r="K3" s="7" t="s">
        <v>18</v>
      </c>
      <c r="L3" s="7" t="s">
        <v>14</v>
      </c>
      <c r="M3" s="1" t="s">
        <v>78</v>
      </c>
    </row>
    <row r="4" spans="1:13" x14ac:dyDescent="0.2">
      <c r="A4" s="2" t="s">
        <v>79</v>
      </c>
      <c r="B4" s="7">
        <v>1</v>
      </c>
      <c r="C4" s="7"/>
      <c r="D4" s="7"/>
      <c r="E4" s="7"/>
      <c r="F4" s="7"/>
      <c r="G4" s="7"/>
      <c r="H4" s="7">
        <v>1</v>
      </c>
      <c r="I4" s="7">
        <v>1</v>
      </c>
      <c r="J4" s="7"/>
      <c r="K4" s="7"/>
      <c r="L4" s="7"/>
      <c r="M4" s="8">
        <f t="shared" ref="M4:M11" si="0">SUM(B4:L4)</f>
        <v>3</v>
      </c>
    </row>
    <row r="5" spans="1:13" x14ac:dyDescent="0.2">
      <c r="A5" s="2" t="s">
        <v>80</v>
      </c>
      <c r="B5" s="7"/>
      <c r="C5" s="7"/>
      <c r="D5" s="7">
        <v>1</v>
      </c>
      <c r="E5" s="7">
        <v>1</v>
      </c>
      <c r="F5" s="7">
        <v>1</v>
      </c>
      <c r="G5" s="7">
        <v>1</v>
      </c>
      <c r="H5" s="7"/>
      <c r="I5" s="7"/>
      <c r="J5" s="7">
        <v>1</v>
      </c>
      <c r="K5" s="7">
        <v>1</v>
      </c>
      <c r="L5" s="7">
        <v>1</v>
      </c>
      <c r="M5" s="8">
        <f t="shared" si="0"/>
        <v>7</v>
      </c>
    </row>
    <row r="6" spans="1:13" x14ac:dyDescent="0.2">
      <c r="A6" s="2" t="s">
        <v>81</v>
      </c>
      <c r="B6" s="7">
        <v>1</v>
      </c>
      <c r="C6" s="7"/>
      <c r="D6" s="7">
        <v>1</v>
      </c>
      <c r="E6" s="7">
        <v>1</v>
      </c>
      <c r="F6" s="7">
        <v>1</v>
      </c>
      <c r="G6" s="7">
        <v>1</v>
      </c>
      <c r="H6" s="7"/>
      <c r="I6" s="7"/>
      <c r="J6" s="7">
        <v>1</v>
      </c>
      <c r="K6" s="7">
        <v>1</v>
      </c>
      <c r="L6" s="7">
        <v>1</v>
      </c>
      <c r="M6" s="8">
        <f t="shared" si="0"/>
        <v>8</v>
      </c>
    </row>
    <row r="7" spans="1:13" x14ac:dyDescent="0.2">
      <c r="A7" s="2" t="s">
        <v>82</v>
      </c>
      <c r="B7" s="7"/>
      <c r="C7" s="7">
        <v>1</v>
      </c>
      <c r="D7" s="7"/>
      <c r="E7" s="7"/>
      <c r="F7" s="7"/>
      <c r="G7" s="7"/>
      <c r="H7" s="7">
        <v>1</v>
      </c>
      <c r="I7" s="7">
        <v>1</v>
      </c>
      <c r="J7" s="7"/>
      <c r="K7" s="7"/>
      <c r="L7" s="7"/>
      <c r="M7" s="8">
        <f t="shared" si="0"/>
        <v>3</v>
      </c>
    </row>
    <row r="8" spans="1:13" x14ac:dyDescent="0.2">
      <c r="A8" s="2" t="s">
        <v>83</v>
      </c>
      <c r="B8" s="7">
        <v>1</v>
      </c>
      <c r="C8" s="7">
        <v>1</v>
      </c>
      <c r="D8" s="7">
        <v>1</v>
      </c>
      <c r="E8" s="7">
        <v>1</v>
      </c>
      <c r="F8" s="7">
        <v>1</v>
      </c>
      <c r="G8" s="7">
        <v>1</v>
      </c>
      <c r="H8" s="7">
        <v>1</v>
      </c>
      <c r="I8" s="7"/>
      <c r="J8" s="7">
        <v>1</v>
      </c>
      <c r="K8" s="7"/>
      <c r="L8" s="7">
        <v>1</v>
      </c>
      <c r="M8" s="8">
        <f t="shared" si="0"/>
        <v>9</v>
      </c>
    </row>
    <row r="9" spans="1:13" x14ac:dyDescent="0.2">
      <c r="A9" s="2" t="s">
        <v>84</v>
      </c>
      <c r="B9" s="7"/>
      <c r="C9" s="7"/>
      <c r="D9" s="7"/>
      <c r="E9" s="7"/>
      <c r="F9" s="7"/>
      <c r="G9" s="7"/>
      <c r="H9" s="7"/>
      <c r="I9" s="7">
        <v>1</v>
      </c>
      <c r="J9" s="7"/>
      <c r="K9" s="7"/>
      <c r="L9" s="7"/>
      <c r="M9" s="8">
        <f t="shared" si="0"/>
        <v>1</v>
      </c>
    </row>
    <row r="10" spans="1:13" x14ac:dyDescent="0.2">
      <c r="A10" s="2" t="s">
        <v>85</v>
      </c>
      <c r="B10" s="7"/>
      <c r="C10" s="7"/>
      <c r="D10" s="7"/>
      <c r="E10" s="7"/>
      <c r="F10" s="7"/>
      <c r="G10" s="7"/>
      <c r="H10" s="7"/>
      <c r="I10" s="7"/>
      <c r="J10" s="7"/>
      <c r="K10" s="7">
        <v>1</v>
      </c>
      <c r="L10" s="7"/>
      <c r="M10" s="8">
        <f t="shared" si="0"/>
        <v>1</v>
      </c>
    </row>
    <row r="11" spans="1:13" x14ac:dyDescent="0.2">
      <c r="A11" s="2" t="s">
        <v>86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8">
        <f t="shared" si="0"/>
        <v>0</v>
      </c>
    </row>
    <row r="12" spans="1:13" x14ac:dyDescent="0.2">
      <c r="A12" s="2"/>
      <c r="B12" s="7"/>
      <c r="C12" s="7"/>
      <c r="D12" s="7"/>
      <c r="E12" s="7"/>
      <c r="F12" s="7"/>
      <c r="G12" s="7"/>
      <c r="H12" s="7"/>
      <c r="I12" s="7"/>
      <c r="J12" s="7"/>
      <c r="K12" s="7"/>
      <c r="L12" s="15" t="s">
        <v>87</v>
      </c>
      <c r="M12" s="16" t="s">
        <v>19</v>
      </c>
    </row>
    <row r="13" spans="1:13" x14ac:dyDescent="0.2">
      <c r="A13" s="2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1"/>
    </row>
    <row r="14" spans="1:13" x14ac:dyDescent="0.2">
      <c r="A14" s="2" t="s">
        <v>20</v>
      </c>
      <c r="B14" s="7" t="s">
        <v>21</v>
      </c>
      <c r="C14" s="7" t="s">
        <v>21</v>
      </c>
      <c r="D14" s="7" t="s">
        <v>22</v>
      </c>
      <c r="E14" s="7" t="s">
        <v>23</v>
      </c>
      <c r="F14" s="7" t="s">
        <v>23</v>
      </c>
      <c r="G14" s="7" t="s">
        <v>22</v>
      </c>
      <c r="H14" s="7" t="s">
        <v>24</v>
      </c>
      <c r="I14" s="7" t="s">
        <v>25</v>
      </c>
      <c r="J14" s="7" t="s">
        <v>24</v>
      </c>
      <c r="K14" s="7" t="s">
        <v>26</v>
      </c>
      <c r="L14" s="7" t="s">
        <v>22</v>
      </c>
    </row>
    <row r="15" spans="1:13" x14ac:dyDescent="0.2">
      <c r="A15" s="2" t="s">
        <v>79</v>
      </c>
      <c r="B15" s="9"/>
      <c r="C15" s="9"/>
      <c r="D15" s="7">
        <v>1</v>
      </c>
      <c r="E15" s="7">
        <v>1</v>
      </c>
      <c r="F15" s="7">
        <v>1</v>
      </c>
      <c r="G15" s="7">
        <v>1</v>
      </c>
      <c r="H15" s="9"/>
      <c r="I15" s="9"/>
      <c r="J15" s="9"/>
      <c r="K15" s="7">
        <v>1</v>
      </c>
      <c r="L15" s="7">
        <v>1</v>
      </c>
      <c r="M15" s="8">
        <f t="shared" ref="M15:M22" si="1">SUM(B15:L15)</f>
        <v>6</v>
      </c>
    </row>
    <row r="16" spans="1:13" x14ac:dyDescent="0.2">
      <c r="A16" s="2" t="s">
        <v>80</v>
      </c>
      <c r="B16" s="7">
        <v>1</v>
      </c>
      <c r="C16" s="7">
        <v>1</v>
      </c>
      <c r="D16" s="9"/>
      <c r="E16" s="9"/>
      <c r="F16" s="9"/>
      <c r="G16" s="9"/>
      <c r="H16" s="7">
        <v>1</v>
      </c>
      <c r="I16" s="7">
        <v>1</v>
      </c>
      <c r="J16" s="7">
        <v>1</v>
      </c>
      <c r="K16" s="9"/>
      <c r="L16" s="9"/>
      <c r="M16" s="8">
        <f t="shared" si="1"/>
        <v>5</v>
      </c>
    </row>
    <row r="17" spans="1:13" x14ac:dyDescent="0.2">
      <c r="A17" s="2" t="s">
        <v>81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8">
        <f t="shared" si="1"/>
        <v>0</v>
      </c>
    </row>
    <row r="18" spans="1:13" x14ac:dyDescent="0.2">
      <c r="A18" s="2" t="s">
        <v>82</v>
      </c>
      <c r="B18" s="7">
        <v>1</v>
      </c>
      <c r="C18" s="7">
        <v>1</v>
      </c>
      <c r="D18" s="7">
        <v>1</v>
      </c>
      <c r="E18" s="7">
        <v>1</v>
      </c>
      <c r="F18" s="7">
        <v>1</v>
      </c>
      <c r="G18" s="7">
        <v>1</v>
      </c>
      <c r="H18" s="7">
        <v>1</v>
      </c>
      <c r="I18" s="7">
        <v>1</v>
      </c>
      <c r="J18" s="7">
        <v>1</v>
      </c>
      <c r="K18" s="7">
        <v>1</v>
      </c>
      <c r="L18" s="7">
        <v>1</v>
      </c>
      <c r="M18" s="8">
        <f t="shared" si="1"/>
        <v>11</v>
      </c>
    </row>
    <row r="19" spans="1:13" x14ac:dyDescent="0.2">
      <c r="A19" s="2" t="s">
        <v>83</v>
      </c>
      <c r="B19" s="9"/>
      <c r="C19" s="9"/>
      <c r="D19" s="9"/>
      <c r="E19" s="9"/>
      <c r="F19" s="9"/>
      <c r="G19" s="9"/>
      <c r="H19" s="9"/>
      <c r="I19" s="9"/>
      <c r="J19" s="9"/>
      <c r="K19" s="7">
        <v>1</v>
      </c>
      <c r="L19" s="9"/>
      <c r="M19" s="8">
        <f t="shared" si="1"/>
        <v>1</v>
      </c>
    </row>
    <row r="20" spans="1:13" x14ac:dyDescent="0.2">
      <c r="A20" s="2" t="s">
        <v>84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8">
        <f t="shared" si="1"/>
        <v>0</v>
      </c>
    </row>
    <row r="21" spans="1:13" x14ac:dyDescent="0.2">
      <c r="A21" s="2" t="s">
        <v>85</v>
      </c>
      <c r="B21" s="7">
        <v>1</v>
      </c>
      <c r="C21" s="7">
        <v>1</v>
      </c>
      <c r="D21" s="7">
        <v>1</v>
      </c>
      <c r="E21" s="7">
        <v>1</v>
      </c>
      <c r="F21" s="7">
        <v>1</v>
      </c>
      <c r="G21" s="7">
        <v>1</v>
      </c>
      <c r="H21" s="7">
        <v>1</v>
      </c>
      <c r="I21" s="7">
        <v>1</v>
      </c>
      <c r="J21" s="7">
        <v>1</v>
      </c>
      <c r="K21" s="9"/>
      <c r="L21" s="7">
        <v>1</v>
      </c>
      <c r="M21" s="8">
        <f t="shared" si="1"/>
        <v>10</v>
      </c>
    </row>
    <row r="22" spans="1:13" x14ac:dyDescent="0.2">
      <c r="A22" s="2" t="s">
        <v>86</v>
      </c>
      <c r="B22" s="9"/>
      <c r="C22" s="9"/>
      <c r="D22" s="9"/>
      <c r="E22" s="9"/>
      <c r="F22" s="9"/>
      <c r="G22" s="9"/>
      <c r="H22" s="9"/>
      <c r="I22" s="9"/>
      <c r="J22" s="9"/>
      <c r="K22" s="9"/>
      <c r="M22" s="8">
        <f t="shared" si="1"/>
        <v>0</v>
      </c>
    </row>
    <row r="23" spans="1:13" x14ac:dyDescent="0.2">
      <c r="B23" s="9"/>
      <c r="C23" s="9"/>
      <c r="D23" s="9"/>
      <c r="E23" s="9"/>
      <c r="F23" s="9"/>
      <c r="G23" s="9"/>
      <c r="H23" s="9"/>
      <c r="I23" s="9"/>
      <c r="J23" s="9"/>
      <c r="K23" s="9"/>
      <c r="L23" s="15" t="s">
        <v>87</v>
      </c>
      <c r="M23" s="16" t="s">
        <v>27</v>
      </c>
    </row>
    <row r="24" spans="1:13" x14ac:dyDescent="0.2">
      <c r="B24" s="9"/>
      <c r="C24" s="9"/>
      <c r="D24" s="9"/>
      <c r="E24" s="9"/>
      <c r="F24" s="9"/>
      <c r="G24" s="9"/>
      <c r="H24" s="9"/>
      <c r="I24" s="9"/>
      <c r="J24" s="9"/>
      <c r="K24" s="9"/>
      <c r="L24" s="7"/>
      <c r="M24" s="1"/>
    </row>
    <row r="25" spans="1:13" x14ac:dyDescent="0.2">
      <c r="A25" s="2" t="s">
        <v>28</v>
      </c>
      <c r="B25" s="1" t="s">
        <v>29</v>
      </c>
      <c r="C25" s="1" t="s">
        <v>30</v>
      </c>
      <c r="D25" s="1" t="s">
        <v>23</v>
      </c>
      <c r="E25" s="1" t="s">
        <v>31</v>
      </c>
      <c r="F25" s="1" t="s">
        <v>31</v>
      </c>
      <c r="G25" s="1" t="s">
        <v>31</v>
      </c>
      <c r="H25" s="1" t="s">
        <v>23</v>
      </c>
      <c r="I25" s="1" t="s">
        <v>32</v>
      </c>
      <c r="J25" s="1" t="s">
        <v>33</v>
      </c>
      <c r="K25" s="1" t="s">
        <v>34</v>
      </c>
      <c r="L25" s="1" t="s">
        <v>31</v>
      </c>
    </row>
    <row r="26" spans="1:13" x14ac:dyDescent="0.2">
      <c r="A26" s="2" t="s">
        <v>79</v>
      </c>
      <c r="B26" s="7"/>
      <c r="C26" s="7">
        <v>1</v>
      </c>
      <c r="D26" s="7">
        <v>1</v>
      </c>
      <c r="E26" s="7">
        <v>1</v>
      </c>
      <c r="F26" s="7">
        <v>1</v>
      </c>
      <c r="G26" s="7">
        <v>1</v>
      </c>
      <c r="H26" s="7">
        <v>1</v>
      </c>
      <c r="I26" s="7">
        <v>1</v>
      </c>
      <c r="J26" s="9"/>
      <c r="K26" s="7"/>
      <c r="L26" s="7">
        <v>1</v>
      </c>
      <c r="M26" s="8">
        <f t="shared" ref="M26:M33" si="2">SUM(B26:L26)</f>
        <v>8</v>
      </c>
    </row>
    <row r="27" spans="1:13" x14ac:dyDescent="0.2">
      <c r="A27" s="2" t="s">
        <v>80</v>
      </c>
      <c r="B27" s="7">
        <v>1</v>
      </c>
      <c r="C27" s="7"/>
      <c r="D27" s="9"/>
      <c r="E27" s="9"/>
      <c r="F27" s="9"/>
      <c r="G27" s="9"/>
      <c r="H27" s="7"/>
      <c r="I27" s="7"/>
      <c r="J27" s="7">
        <v>1</v>
      </c>
      <c r="K27" s="7">
        <v>1</v>
      </c>
      <c r="L27" s="9"/>
      <c r="M27" s="8">
        <f t="shared" si="2"/>
        <v>3</v>
      </c>
    </row>
    <row r="28" spans="1:13" x14ac:dyDescent="0.2">
      <c r="A28" s="2" t="s">
        <v>81</v>
      </c>
      <c r="B28" s="7">
        <v>1</v>
      </c>
      <c r="C28" s="9"/>
      <c r="D28" s="9"/>
      <c r="E28" s="7">
        <v>1</v>
      </c>
      <c r="F28" s="7">
        <v>1</v>
      </c>
      <c r="G28" s="7">
        <v>1</v>
      </c>
      <c r="H28" s="9"/>
      <c r="I28" s="7">
        <v>1</v>
      </c>
      <c r="J28" s="7">
        <v>1</v>
      </c>
      <c r="K28" s="7">
        <v>1</v>
      </c>
      <c r="L28" s="7">
        <v>1</v>
      </c>
      <c r="M28" s="8">
        <f t="shared" si="2"/>
        <v>8</v>
      </c>
    </row>
    <row r="29" spans="1:13" x14ac:dyDescent="0.2">
      <c r="A29" s="2" t="s">
        <v>82</v>
      </c>
      <c r="B29" s="7"/>
      <c r="C29" s="7">
        <v>1</v>
      </c>
      <c r="D29" s="7">
        <v>1</v>
      </c>
      <c r="E29" s="7"/>
      <c r="F29" s="7"/>
      <c r="G29" s="7"/>
      <c r="H29" s="7">
        <v>1</v>
      </c>
      <c r="I29" s="7"/>
      <c r="J29" s="7"/>
      <c r="K29" s="7"/>
      <c r="L29" s="7"/>
      <c r="M29" s="8">
        <f t="shared" si="2"/>
        <v>3</v>
      </c>
    </row>
    <row r="30" spans="1:13" x14ac:dyDescent="0.2">
      <c r="A30" s="2" t="s">
        <v>83</v>
      </c>
      <c r="B30" s="9"/>
      <c r="C30" s="9"/>
      <c r="D30" s="9"/>
      <c r="E30" s="9"/>
      <c r="F30" s="9"/>
      <c r="G30" s="9"/>
      <c r="H30" s="9"/>
      <c r="I30" s="9"/>
      <c r="J30" s="9"/>
      <c r="K30" s="7"/>
      <c r="L30" s="9"/>
      <c r="M30" s="8">
        <f t="shared" si="2"/>
        <v>0</v>
      </c>
    </row>
    <row r="31" spans="1:13" x14ac:dyDescent="0.2">
      <c r="A31" s="2" t="s">
        <v>84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8">
        <f t="shared" si="2"/>
        <v>0</v>
      </c>
    </row>
    <row r="32" spans="1:13" x14ac:dyDescent="0.2">
      <c r="A32" s="2" t="s">
        <v>85</v>
      </c>
      <c r="B32" s="7">
        <v>1</v>
      </c>
      <c r="C32" s="7"/>
      <c r="D32" s="7">
        <v>1</v>
      </c>
      <c r="E32" s="7">
        <v>1</v>
      </c>
      <c r="F32" s="7">
        <v>1</v>
      </c>
      <c r="G32" s="7">
        <v>1</v>
      </c>
      <c r="H32" s="7">
        <v>1</v>
      </c>
      <c r="I32" s="7">
        <v>1</v>
      </c>
      <c r="J32" s="7">
        <v>1</v>
      </c>
      <c r="K32" s="9"/>
      <c r="L32" s="7">
        <v>1</v>
      </c>
      <c r="M32" s="8">
        <f t="shared" si="2"/>
        <v>9</v>
      </c>
    </row>
    <row r="33" spans="1:13" x14ac:dyDescent="0.2">
      <c r="A33" s="2" t="s">
        <v>86</v>
      </c>
      <c r="B33" s="9"/>
      <c r="C33" s="7">
        <v>1</v>
      </c>
      <c r="D33" s="9"/>
      <c r="E33" s="9"/>
      <c r="F33" s="9"/>
      <c r="G33" s="9"/>
      <c r="H33" s="9"/>
      <c r="I33" s="9"/>
      <c r="J33" s="9"/>
      <c r="K33" s="7">
        <v>1</v>
      </c>
      <c r="M33" s="8">
        <f t="shared" si="2"/>
        <v>2</v>
      </c>
    </row>
    <row r="34" spans="1:13" x14ac:dyDescent="0.2">
      <c r="B34" s="9"/>
      <c r="C34" s="9"/>
      <c r="D34" s="9"/>
      <c r="E34" s="9"/>
      <c r="F34" s="9"/>
      <c r="G34" s="9"/>
      <c r="H34" s="9"/>
      <c r="I34" s="9"/>
      <c r="J34" s="9"/>
      <c r="K34" s="9"/>
      <c r="L34" s="15" t="s">
        <v>87</v>
      </c>
      <c r="M34" s="16" t="s">
        <v>32</v>
      </c>
    </row>
    <row r="35" spans="1:13" x14ac:dyDescent="0.2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</row>
    <row r="36" spans="1:13" x14ac:dyDescent="0.2">
      <c r="A36" s="2" t="s">
        <v>35</v>
      </c>
      <c r="B36" s="1" t="s">
        <v>36</v>
      </c>
      <c r="C36" s="1" t="s">
        <v>37</v>
      </c>
      <c r="D36" s="1" t="s">
        <v>36</v>
      </c>
      <c r="E36" s="1" t="s">
        <v>36</v>
      </c>
      <c r="F36" s="1" t="s">
        <v>36</v>
      </c>
      <c r="G36" s="1" t="s">
        <v>12</v>
      </c>
      <c r="H36" s="1" t="s">
        <v>37</v>
      </c>
      <c r="I36" s="1" t="s">
        <v>38</v>
      </c>
      <c r="J36" s="1" t="s">
        <v>36</v>
      </c>
      <c r="K36" s="1" t="s">
        <v>38</v>
      </c>
      <c r="L36" s="1" t="s">
        <v>36</v>
      </c>
    </row>
    <row r="37" spans="1:13" x14ac:dyDescent="0.2">
      <c r="A37" s="2" t="s">
        <v>79</v>
      </c>
      <c r="B37" s="7">
        <v>1</v>
      </c>
      <c r="C37" s="7">
        <v>1</v>
      </c>
      <c r="D37" s="7">
        <v>1</v>
      </c>
      <c r="E37" s="7">
        <v>1</v>
      </c>
      <c r="F37" s="7">
        <v>1</v>
      </c>
      <c r="G37" s="7">
        <v>1</v>
      </c>
      <c r="H37" s="7">
        <v>1</v>
      </c>
      <c r="I37" s="7">
        <v>1</v>
      </c>
      <c r="J37" s="7">
        <v>1</v>
      </c>
      <c r="K37" s="7">
        <v>1</v>
      </c>
      <c r="L37" s="7">
        <v>1</v>
      </c>
      <c r="M37" s="8">
        <f t="shared" ref="M37:M44" si="3">SUM(B37:L37)</f>
        <v>11</v>
      </c>
    </row>
    <row r="38" spans="1:13" x14ac:dyDescent="0.2">
      <c r="A38" s="2" t="s">
        <v>80</v>
      </c>
      <c r="B38" s="7"/>
      <c r="C38" s="7"/>
      <c r="D38" s="9"/>
      <c r="E38" s="9"/>
      <c r="F38" s="9"/>
      <c r="G38" s="9"/>
      <c r="H38" s="7"/>
      <c r="I38" s="7"/>
      <c r="J38" s="7"/>
      <c r="K38" s="7"/>
      <c r="L38" s="9"/>
      <c r="M38" s="8">
        <f t="shared" si="3"/>
        <v>0</v>
      </c>
    </row>
    <row r="39" spans="1:13" x14ac:dyDescent="0.2">
      <c r="A39" s="2" t="s">
        <v>81</v>
      </c>
      <c r="B39" s="7">
        <v>1</v>
      </c>
      <c r="C39" s="7">
        <v>1</v>
      </c>
      <c r="D39" s="7">
        <v>1</v>
      </c>
      <c r="E39" s="7">
        <v>1</v>
      </c>
      <c r="F39" s="7">
        <v>1</v>
      </c>
      <c r="G39" s="7">
        <v>1</v>
      </c>
      <c r="H39" s="7">
        <v>1</v>
      </c>
      <c r="I39" s="7">
        <v>1</v>
      </c>
      <c r="J39" s="7">
        <v>1</v>
      </c>
      <c r="K39" s="7">
        <v>1</v>
      </c>
      <c r="L39" s="7">
        <v>1</v>
      </c>
      <c r="M39" s="8">
        <f t="shared" si="3"/>
        <v>11</v>
      </c>
    </row>
    <row r="40" spans="1:13" x14ac:dyDescent="0.2">
      <c r="A40" s="2" t="s">
        <v>82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8">
        <f t="shared" si="3"/>
        <v>0</v>
      </c>
    </row>
    <row r="41" spans="1:13" x14ac:dyDescent="0.2">
      <c r="A41" s="2" t="s">
        <v>83</v>
      </c>
      <c r="B41" s="7">
        <v>1</v>
      </c>
      <c r="C41" s="7">
        <v>1</v>
      </c>
      <c r="D41" s="7">
        <v>1</v>
      </c>
      <c r="E41" s="7">
        <v>1</v>
      </c>
      <c r="F41" s="7">
        <v>1</v>
      </c>
      <c r="G41" s="7">
        <v>1</v>
      </c>
      <c r="H41" s="7">
        <v>1</v>
      </c>
      <c r="I41" s="7">
        <v>1</v>
      </c>
      <c r="J41" s="7">
        <v>1</v>
      </c>
      <c r="K41" s="7">
        <v>1</v>
      </c>
      <c r="L41" s="7">
        <v>1</v>
      </c>
      <c r="M41" s="8">
        <f t="shared" si="3"/>
        <v>11</v>
      </c>
    </row>
    <row r="42" spans="1:13" x14ac:dyDescent="0.2">
      <c r="A42" s="2" t="s">
        <v>84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8">
        <f t="shared" si="3"/>
        <v>0</v>
      </c>
    </row>
    <row r="43" spans="1:13" x14ac:dyDescent="0.2">
      <c r="A43" s="2" t="s">
        <v>85</v>
      </c>
      <c r="B43" s="7"/>
      <c r="C43" s="7"/>
      <c r="D43" s="7"/>
      <c r="E43" s="7"/>
      <c r="F43" s="7"/>
      <c r="G43" s="7"/>
      <c r="H43" s="7"/>
      <c r="I43" s="7"/>
      <c r="J43" s="7"/>
      <c r="K43" s="9"/>
      <c r="L43" s="7"/>
      <c r="M43" s="8">
        <f t="shared" si="3"/>
        <v>0</v>
      </c>
    </row>
    <row r="44" spans="1:13" x14ac:dyDescent="0.2">
      <c r="A44" s="2" t="s">
        <v>86</v>
      </c>
      <c r="B44" s="9"/>
      <c r="C44" s="7"/>
      <c r="D44" s="9"/>
      <c r="E44" s="9"/>
      <c r="F44" s="9"/>
      <c r="G44" s="9"/>
      <c r="H44" s="9"/>
      <c r="I44" s="9"/>
      <c r="J44" s="9"/>
      <c r="K44" s="7"/>
      <c r="M44" s="8">
        <f t="shared" si="3"/>
        <v>0</v>
      </c>
    </row>
    <row r="45" spans="1:13" x14ac:dyDescent="0.2">
      <c r="B45" s="9"/>
      <c r="C45" s="9"/>
      <c r="D45" s="9"/>
      <c r="E45" s="9"/>
      <c r="F45" s="9"/>
      <c r="G45" s="9"/>
      <c r="H45" s="9"/>
      <c r="I45" s="9"/>
      <c r="J45" s="9"/>
      <c r="K45" s="9"/>
      <c r="L45" s="15" t="s">
        <v>87</v>
      </c>
      <c r="M45" s="16" t="s">
        <v>38</v>
      </c>
    </row>
    <row r="46" spans="1:13" x14ac:dyDescent="0.2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</row>
    <row r="47" spans="1:13" x14ac:dyDescent="0.2">
      <c r="A47" s="2" t="s">
        <v>39</v>
      </c>
      <c r="B47" s="1" t="s">
        <v>40</v>
      </c>
      <c r="C47" s="1" t="s">
        <v>41</v>
      </c>
      <c r="D47" s="1" t="s">
        <v>42</v>
      </c>
      <c r="E47" s="1" t="s">
        <v>40</v>
      </c>
      <c r="F47" s="1" t="s">
        <v>40</v>
      </c>
      <c r="G47" s="1" t="s">
        <v>43</v>
      </c>
      <c r="H47" s="1" t="s">
        <v>44</v>
      </c>
      <c r="I47" s="1" t="s">
        <v>45</v>
      </c>
      <c r="J47" s="1" t="s">
        <v>40</v>
      </c>
      <c r="K47" s="1" t="s">
        <v>46</v>
      </c>
      <c r="L47" s="1" t="s">
        <v>41</v>
      </c>
    </row>
    <row r="48" spans="1:13" x14ac:dyDescent="0.2">
      <c r="A48" s="2" t="s">
        <v>79</v>
      </c>
      <c r="B48" s="7">
        <v>1</v>
      </c>
      <c r="C48" s="7">
        <v>1</v>
      </c>
      <c r="D48" s="7">
        <v>1</v>
      </c>
      <c r="E48" s="7">
        <v>1</v>
      </c>
      <c r="F48" s="7">
        <v>1</v>
      </c>
      <c r="G48" s="7"/>
      <c r="H48" s="7">
        <v>1</v>
      </c>
      <c r="I48" s="7"/>
      <c r="J48" s="7">
        <v>1</v>
      </c>
      <c r="K48" s="7"/>
      <c r="L48" s="7">
        <v>1</v>
      </c>
      <c r="M48" s="8">
        <f t="shared" ref="M48:M55" si="4">SUM(B48:L48)</f>
        <v>8</v>
      </c>
    </row>
    <row r="49" spans="1:13" x14ac:dyDescent="0.2">
      <c r="A49" s="2" t="s">
        <v>80</v>
      </c>
      <c r="B49" s="7"/>
      <c r="C49" s="7"/>
      <c r="D49" s="9"/>
      <c r="E49" s="9"/>
      <c r="F49" s="9"/>
      <c r="G49" s="7">
        <v>1</v>
      </c>
      <c r="H49" s="7"/>
      <c r="I49" s="7">
        <v>1</v>
      </c>
      <c r="J49" s="7"/>
      <c r="K49" s="7">
        <v>1</v>
      </c>
      <c r="L49" s="9"/>
      <c r="M49" s="8">
        <f t="shared" si="4"/>
        <v>3</v>
      </c>
    </row>
    <row r="50" spans="1:13" x14ac:dyDescent="0.2">
      <c r="A50" s="2" t="s">
        <v>81</v>
      </c>
      <c r="B50" s="7">
        <v>1</v>
      </c>
      <c r="C50" s="7">
        <v>1</v>
      </c>
      <c r="D50" s="7"/>
      <c r="E50" s="7">
        <v>1</v>
      </c>
      <c r="F50" s="7">
        <v>1</v>
      </c>
      <c r="G50" s="7"/>
      <c r="H50" s="7"/>
      <c r="I50" s="7">
        <v>1</v>
      </c>
      <c r="J50" s="7">
        <v>1</v>
      </c>
      <c r="K50" s="7"/>
      <c r="L50" s="7">
        <v>1</v>
      </c>
      <c r="M50" s="8">
        <f t="shared" si="4"/>
        <v>7</v>
      </c>
    </row>
    <row r="51" spans="1:13" x14ac:dyDescent="0.2">
      <c r="A51" s="2" t="s">
        <v>82</v>
      </c>
      <c r="B51" s="7"/>
      <c r="C51" s="7"/>
      <c r="D51" s="7">
        <v>1</v>
      </c>
      <c r="E51" s="7"/>
      <c r="F51" s="7"/>
      <c r="G51" s="7">
        <v>1</v>
      </c>
      <c r="H51" s="7">
        <v>1</v>
      </c>
      <c r="I51" s="7"/>
      <c r="J51" s="7"/>
      <c r="K51" s="7">
        <v>1</v>
      </c>
      <c r="L51" s="7"/>
      <c r="M51" s="8">
        <f t="shared" si="4"/>
        <v>4</v>
      </c>
    </row>
    <row r="52" spans="1:13" x14ac:dyDescent="0.2">
      <c r="A52" s="2" t="s">
        <v>83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8">
        <f t="shared" si="4"/>
        <v>0</v>
      </c>
    </row>
    <row r="53" spans="1:13" x14ac:dyDescent="0.2">
      <c r="A53" s="2" t="s">
        <v>84</v>
      </c>
      <c r="B53" s="7">
        <v>1</v>
      </c>
      <c r="C53" s="7">
        <v>1</v>
      </c>
      <c r="D53" s="7">
        <v>1</v>
      </c>
      <c r="E53" s="7">
        <v>1</v>
      </c>
      <c r="F53" s="7">
        <v>1</v>
      </c>
      <c r="G53" s="7">
        <v>1</v>
      </c>
      <c r="H53" s="7">
        <v>1</v>
      </c>
      <c r="I53" s="7">
        <v>1</v>
      </c>
      <c r="J53" s="7">
        <v>1</v>
      </c>
      <c r="K53" s="7">
        <v>1</v>
      </c>
      <c r="L53" s="7">
        <v>1</v>
      </c>
      <c r="M53" s="8">
        <f t="shared" si="4"/>
        <v>11</v>
      </c>
    </row>
    <row r="54" spans="1:13" x14ac:dyDescent="0.2">
      <c r="A54" s="2" t="s">
        <v>85</v>
      </c>
      <c r="B54" s="7"/>
      <c r="C54" s="7"/>
      <c r="D54" s="7"/>
      <c r="E54" s="7"/>
      <c r="F54" s="7"/>
      <c r="G54" s="7"/>
      <c r="H54" s="7"/>
      <c r="I54" s="7"/>
      <c r="J54" s="7"/>
      <c r="K54" s="9"/>
      <c r="L54" s="7"/>
      <c r="M54" s="8">
        <f t="shared" si="4"/>
        <v>0</v>
      </c>
    </row>
    <row r="55" spans="1:13" x14ac:dyDescent="0.2">
      <c r="A55" s="2" t="s">
        <v>86</v>
      </c>
      <c r="B55" s="9"/>
      <c r="C55" s="7"/>
      <c r="D55" s="9"/>
      <c r="E55" s="9"/>
      <c r="F55" s="9"/>
      <c r="G55" s="9"/>
      <c r="H55" s="9"/>
      <c r="I55" s="9"/>
      <c r="J55" s="9"/>
      <c r="K55" s="7"/>
      <c r="M55" s="8">
        <f t="shared" si="4"/>
        <v>0</v>
      </c>
    </row>
    <row r="56" spans="1:13" x14ac:dyDescent="0.2">
      <c r="B56" s="9"/>
      <c r="C56" s="9"/>
      <c r="D56" s="9"/>
      <c r="E56" s="9"/>
      <c r="F56" s="9"/>
      <c r="G56" s="9"/>
      <c r="H56" s="9"/>
      <c r="I56" s="9"/>
      <c r="J56" s="9"/>
      <c r="K56" s="9"/>
      <c r="L56" s="15" t="s">
        <v>87</v>
      </c>
      <c r="M56" s="16" t="s">
        <v>47</v>
      </c>
    </row>
    <row r="57" spans="1:13" x14ac:dyDescent="0.2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spans="1:13" x14ac:dyDescent="0.2">
      <c r="A58" s="2" t="s">
        <v>48</v>
      </c>
      <c r="B58" s="1" t="s">
        <v>14</v>
      </c>
      <c r="C58" s="1" t="s">
        <v>15</v>
      </c>
      <c r="D58" s="1" t="s">
        <v>49</v>
      </c>
      <c r="E58" s="1" t="s">
        <v>15</v>
      </c>
      <c r="F58" s="1" t="s">
        <v>14</v>
      </c>
      <c r="G58" s="1" t="s">
        <v>15</v>
      </c>
      <c r="H58" s="1" t="s">
        <v>14</v>
      </c>
      <c r="I58" s="1" t="s">
        <v>19</v>
      </c>
      <c r="J58" s="1" t="s">
        <v>50</v>
      </c>
      <c r="K58" s="1" t="s">
        <v>19</v>
      </c>
      <c r="L58" s="1" t="s">
        <v>15</v>
      </c>
    </row>
    <row r="59" spans="1:13" x14ac:dyDescent="0.2">
      <c r="A59" s="2" t="s">
        <v>79</v>
      </c>
      <c r="B59" s="7"/>
      <c r="C59" s="7"/>
      <c r="D59" s="7">
        <v>1</v>
      </c>
      <c r="E59" s="7"/>
      <c r="F59" s="7"/>
      <c r="G59" s="7"/>
      <c r="H59" s="7"/>
      <c r="I59" s="7"/>
      <c r="J59" s="7"/>
      <c r="K59" s="7"/>
      <c r="L59" s="7"/>
      <c r="M59" s="8">
        <f t="shared" ref="M59:M66" si="5">SUM(B59:L59)</f>
        <v>1</v>
      </c>
    </row>
    <row r="60" spans="1:13" x14ac:dyDescent="0.2">
      <c r="A60" s="2" t="s">
        <v>80</v>
      </c>
      <c r="B60" s="7">
        <v>1</v>
      </c>
      <c r="C60" s="7">
        <v>1</v>
      </c>
      <c r="D60" s="9"/>
      <c r="E60" s="7">
        <v>1</v>
      </c>
      <c r="F60" s="7">
        <v>1</v>
      </c>
      <c r="G60" s="7">
        <v>1</v>
      </c>
      <c r="H60" s="7">
        <v>1</v>
      </c>
      <c r="I60" s="7">
        <v>1</v>
      </c>
      <c r="J60" s="7">
        <v>1</v>
      </c>
      <c r="K60" s="7">
        <v>1</v>
      </c>
      <c r="L60" s="7">
        <v>1</v>
      </c>
      <c r="M60" s="8">
        <f t="shared" si="5"/>
        <v>10</v>
      </c>
    </row>
    <row r="61" spans="1:13" x14ac:dyDescent="0.2">
      <c r="A61" s="2" t="s">
        <v>81</v>
      </c>
      <c r="B61" s="7">
        <v>1</v>
      </c>
      <c r="C61" s="7">
        <v>1</v>
      </c>
      <c r="D61" s="7"/>
      <c r="E61" s="7">
        <v>1</v>
      </c>
      <c r="F61" s="7">
        <v>1</v>
      </c>
      <c r="G61" s="7">
        <v>1</v>
      </c>
      <c r="H61" s="7">
        <v>1</v>
      </c>
      <c r="I61" s="7">
        <v>1</v>
      </c>
      <c r="J61" s="7"/>
      <c r="K61" s="7">
        <v>1</v>
      </c>
      <c r="L61" s="7">
        <v>1</v>
      </c>
      <c r="M61" s="8">
        <f t="shared" si="5"/>
        <v>9</v>
      </c>
    </row>
    <row r="62" spans="1:13" x14ac:dyDescent="0.2">
      <c r="A62" s="2" t="s">
        <v>82</v>
      </c>
      <c r="B62" s="7"/>
      <c r="C62" s="7"/>
      <c r="D62" s="7">
        <v>1</v>
      </c>
      <c r="E62" s="7"/>
      <c r="F62" s="7"/>
      <c r="G62" s="7"/>
      <c r="H62" s="7"/>
      <c r="I62" s="7"/>
      <c r="J62" s="7">
        <v>1</v>
      </c>
      <c r="K62" s="7"/>
      <c r="L62" s="7"/>
      <c r="M62" s="8">
        <f t="shared" si="5"/>
        <v>2</v>
      </c>
    </row>
    <row r="63" spans="1:13" x14ac:dyDescent="0.2">
      <c r="A63" s="2" t="s">
        <v>83</v>
      </c>
      <c r="B63" s="7">
        <v>1</v>
      </c>
      <c r="C63" s="7">
        <v>1</v>
      </c>
      <c r="D63" s="7">
        <v>1</v>
      </c>
      <c r="E63" s="7">
        <v>1</v>
      </c>
      <c r="F63" s="7">
        <v>1</v>
      </c>
      <c r="G63" s="7">
        <v>1</v>
      </c>
      <c r="H63" s="7">
        <v>1</v>
      </c>
      <c r="I63" s="7">
        <v>1</v>
      </c>
      <c r="J63" s="7">
        <v>1</v>
      </c>
      <c r="K63" s="7">
        <v>1</v>
      </c>
      <c r="L63" s="7">
        <v>1</v>
      </c>
      <c r="M63" s="8">
        <f t="shared" si="5"/>
        <v>11</v>
      </c>
    </row>
    <row r="64" spans="1:13" x14ac:dyDescent="0.2">
      <c r="A64" s="2" t="s">
        <v>84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8">
        <f t="shared" si="5"/>
        <v>0</v>
      </c>
    </row>
    <row r="65" spans="1:13" x14ac:dyDescent="0.2">
      <c r="A65" s="2" t="s">
        <v>85</v>
      </c>
      <c r="B65" s="7"/>
      <c r="C65" s="7"/>
      <c r="D65" s="7"/>
      <c r="E65" s="7"/>
      <c r="F65" s="7"/>
      <c r="G65" s="7"/>
      <c r="H65" s="7"/>
      <c r="I65" s="7"/>
      <c r="J65" s="7"/>
      <c r="K65" s="9"/>
      <c r="L65" s="7"/>
      <c r="M65" s="8">
        <f t="shared" si="5"/>
        <v>0</v>
      </c>
    </row>
    <row r="66" spans="1:13" x14ac:dyDescent="0.2">
      <c r="A66" s="2" t="s">
        <v>86</v>
      </c>
      <c r="B66" s="9"/>
      <c r="C66" s="7"/>
      <c r="D66" s="9"/>
      <c r="E66" s="9"/>
      <c r="F66" s="9"/>
      <c r="G66" s="9"/>
      <c r="H66" s="9"/>
      <c r="I66" s="9"/>
      <c r="J66" s="9"/>
      <c r="K66" s="7"/>
      <c r="M66" s="8">
        <f t="shared" si="5"/>
        <v>0</v>
      </c>
    </row>
    <row r="67" spans="1:13" x14ac:dyDescent="0.2">
      <c r="B67" s="9"/>
      <c r="C67" s="9"/>
      <c r="D67" s="9"/>
      <c r="E67" s="9"/>
      <c r="F67" s="9"/>
      <c r="G67" s="9"/>
      <c r="H67" s="9"/>
      <c r="I67" s="9"/>
      <c r="J67" s="9"/>
      <c r="K67" s="9"/>
      <c r="L67" s="15" t="s">
        <v>87</v>
      </c>
      <c r="M67" s="16" t="s">
        <v>19</v>
      </c>
    </row>
    <row r="68" spans="1:13" x14ac:dyDescent="0.2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spans="1:13" x14ac:dyDescent="0.2">
      <c r="A69" s="2" t="s">
        <v>51</v>
      </c>
      <c r="B69" s="1" t="s">
        <v>52</v>
      </c>
      <c r="C69" s="1" t="s">
        <v>53</v>
      </c>
      <c r="D69" s="1" t="s">
        <v>12</v>
      </c>
      <c r="E69" s="1" t="s">
        <v>52</v>
      </c>
      <c r="F69" s="1" t="s">
        <v>54</v>
      </c>
      <c r="G69" s="1" t="s">
        <v>54</v>
      </c>
      <c r="H69" s="1" t="s">
        <v>53</v>
      </c>
      <c r="I69" s="1" t="s">
        <v>26</v>
      </c>
      <c r="J69" s="1" t="s">
        <v>22</v>
      </c>
      <c r="K69" s="1" t="s">
        <v>38</v>
      </c>
      <c r="L69" s="1" t="s">
        <v>52</v>
      </c>
    </row>
    <row r="70" spans="1:13" x14ac:dyDescent="0.2">
      <c r="A70" s="2" t="s">
        <v>79</v>
      </c>
      <c r="B70" s="7">
        <v>1</v>
      </c>
      <c r="C70" s="7">
        <v>1</v>
      </c>
      <c r="D70" s="7">
        <v>1</v>
      </c>
      <c r="E70" s="7">
        <v>1</v>
      </c>
      <c r="F70" s="7">
        <v>1</v>
      </c>
      <c r="G70" s="7">
        <v>1</v>
      </c>
      <c r="H70" s="7">
        <v>1</v>
      </c>
      <c r="I70" s="7">
        <v>1</v>
      </c>
      <c r="J70" s="7">
        <v>1</v>
      </c>
      <c r="K70" s="7">
        <v>1</v>
      </c>
      <c r="L70" s="7">
        <v>1</v>
      </c>
      <c r="M70" s="8">
        <f t="shared" ref="M70:M77" si="6">SUM(B70:L70)</f>
        <v>11</v>
      </c>
    </row>
    <row r="71" spans="1:13" x14ac:dyDescent="0.2">
      <c r="A71" s="2" t="s">
        <v>80</v>
      </c>
      <c r="B71" s="7"/>
      <c r="C71" s="7"/>
      <c r="D71" s="9"/>
      <c r="E71" s="7"/>
      <c r="F71" s="7"/>
      <c r="G71" s="7"/>
      <c r="H71" s="7"/>
      <c r="I71" s="7"/>
      <c r="J71" s="7"/>
      <c r="K71" s="7"/>
      <c r="L71" s="7"/>
      <c r="M71" s="8">
        <f t="shared" si="6"/>
        <v>0</v>
      </c>
    </row>
    <row r="72" spans="1:13" x14ac:dyDescent="0.2">
      <c r="A72" s="2" t="s">
        <v>81</v>
      </c>
      <c r="B72" s="7">
        <v>1</v>
      </c>
      <c r="C72" s="7"/>
      <c r="D72" s="7">
        <v>1</v>
      </c>
      <c r="E72" s="7">
        <v>1</v>
      </c>
      <c r="F72" s="7">
        <v>1</v>
      </c>
      <c r="G72" s="7">
        <v>1</v>
      </c>
      <c r="H72" s="7"/>
      <c r="I72" s="7"/>
      <c r="J72" s="7"/>
      <c r="K72" s="7">
        <v>1</v>
      </c>
      <c r="L72" s="7">
        <v>1</v>
      </c>
      <c r="M72" s="8">
        <f t="shared" si="6"/>
        <v>7</v>
      </c>
    </row>
    <row r="73" spans="1:13" x14ac:dyDescent="0.2">
      <c r="A73" s="2" t="s">
        <v>82</v>
      </c>
      <c r="B73" s="7"/>
      <c r="C73" s="7">
        <v>1</v>
      </c>
      <c r="D73" s="7"/>
      <c r="E73" s="7"/>
      <c r="F73" s="7"/>
      <c r="G73" s="7"/>
      <c r="H73" s="7">
        <v>1</v>
      </c>
      <c r="I73" s="7">
        <v>1</v>
      </c>
      <c r="J73" s="7">
        <v>1</v>
      </c>
      <c r="K73" s="7"/>
      <c r="L73" s="7"/>
      <c r="M73" s="8">
        <f t="shared" si="6"/>
        <v>4</v>
      </c>
    </row>
    <row r="74" spans="1:13" x14ac:dyDescent="0.2">
      <c r="A74" s="2" t="s">
        <v>83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8">
        <f t="shared" si="6"/>
        <v>0</v>
      </c>
    </row>
    <row r="75" spans="1:13" x14ac:dyDescent="0.2">
      <c r="A75" s="2" t="s">
        <v>84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8">
        <f t="shared" si="6"/>
        <v>0</v>
      </c>
    </row>
    <row r="76" spans="1:13" x14ac:dyDescent="0.2">
      <c r="A76" s="2" t="s">
        <v>85</v>
      </c>
      <c r="B76" s="7">
        <v>1</v>
      </c>
      <c r="C76" s="7">
        <v>1</v>
      </c>
      <c r="D76" s="7"/>
      <c r="E76" s="7">
        <v>1</v>
      </c>
      <c r="F76" s="7">
        <v>1</v>
      </c>
      <c r="G76" s="7">
        <v>1</v>
      </c>
      <c r="H76" s="7">
        <v>1</v>
      </c>
      <c r="I76" s="7"/>
      <c r="J76" s="7">
        <v>1</v>
      </c>
      <c r="K76" s="9"/>
      <c r="L76" s="7">
        <v>1</v>
      </c>
      <c r="M76" s="8">
        <f t="shared" si="6"/>
        <v>8</v>
      </c>
    </row>
    <row r="77" spans="1:13" x14ac:dyDescent="0.2">
      <c r="A77" s="2" t="s">
        <v>86</v>
      </c>
      <c r="B77" s="9"/>
      <c r="C77" s="7"/>
      <c r="D77" s="7">
        <v>1</v>
      </c>
      <c r="E77" s="9"/>
      <c r="F77" s="9"/>
      <c r="G77" s="9"/>
      <c r="H77" s="9"/>
      <c r="I77" s="7">
        <v>1</v>
      </c>
      <c r="J77" s="9"/>
      <c r="K77" s="7">
        <v>1</v>
      </c>
      <c r="M77" s="8">
        <f t="shared" si="6"/>
        <v>3</v>
      </c>
    </row>
    <row r="78" spans="1:13" x14ac:dyDescent="0.2">
      <c r="B78" s="9"/>
      <c r="C78" s="9"/>
      <c r="D78" s="9"/>
      <c r="E78" s="9"/>
      <c r="F78" s="9"/>
      <c r="G78" s="9"/>
      <c r="H78" s="9"/>
      <c r="I78" s="9"/>
      <c r="J78" s="9"/>
      <c r="K78" s="9"/>
      <c r="L78" s="15" t="s">
        <v>87</v>
      </c>
      <c r="M78" s="16" t="s">
        <v>32</v>
      </c>
    </row>
    <row r="79" spans="1:13" x14ac:dyDescent="0.2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1:13" x14ac:dyDescent="0.2">
      <c r="A80" s="2" t="s">
        <v>55</v>
      </c>
      <c r="B80" s="1" t="s">
        <v>31</v>
      </c>
      <c r="C80" s="1" t="s">
        <v>56</v>
      </c>
      <c r="D80" s="1" t="s">
        <v>57</v>
      </c>
      <c r="E80" s="1" t="s">
        <v>52</v>
      </c>
      <c r="F80" s="1" t="s">
        <v>54</v>
      </c>
      <c r="G80" s="1" t="s">
        <v>54</v>
      </c>
      <c r="H80" s="1" t="s">
        <v>12</v>
      </c>
      <c r="I80" s="1" t="s">
        <v>19</v>
      </c>
      <c r="J80" s="1" t="s">
        <v>54</v>
      </c>
      <c r="K80" s="1" t="s">
        <v>27</v>
      </c>
      <c r="L80" s="1" t="s">
        <v>52</v>
      </c>
    </row>
    <row r="81" spans="1:13" x14ac:dyDescent="0.2">
      <c r="A81" s="2" t="s">
        <v>79</v>
      </c>
      <c r="B81" s="7">
        <v>1</v>
      </c>
      <c r="C81" s="7">
        <v>1</v>
      </c>
      <c r="D81" s="7">
        <v>1</v>
      </c>
      <c r="E81" s="7">
        <v>1</v>
      </c>
      <c r="F81" s="7">
        <v>1</v>
      </c>
      <c r="G81" s="7">
        <v>1</v>
      </c>
      <c r="H81" s="7">
        <v>1</v>
      </c>
      <c r="I81" s="7"/>
      <c r="J81" s="7">
        <v>1</v>
      </c>
      <c r="K81" s="7">
        <v>1</v>
      </c>
      <c r="L81" s="7">
        <v>1</v>
      </c>
      <c r="M81" s="8">
        <f t="shared" ref="M81:M88" si="7">SUM(B81:L81)</f>
        <v>10</v>
      </c>
    </row>
    <row r="82" spans="1:13" x14ac:dyDescent="0.2">
      <c r="A82" s="2" t="s">
        <v>80</v>
      </c>
      <c r="B82" s="7"/>
      <c r="C82" s="7"/>
      <c r="D82" s="9"/>
      <c r="E82" s="7"/>
      <c r="F82" s="7"/>
      <c r="G82" s="7"/>
      <c r="H82" s="7"/>
      <c r="I82" s="7">
        <v>1</v>
      </c>
      <c r="J82" s="7"/>
      <c r="K82" s="7"/>
      <c r="L82" s="7"/>
      <c r="M82" s="8">
        <f t="shared" si="7"/>
        <v>1</v>
      </c>
    </row>
    <row r="83" spans="1:13" x14ac:dyDescent="0.2">
      <c r="A83" s="2" t="s">
        <v>81</v>
      </c>
      <c r="B83" s="7">
        <v>1</v>
      </c>
      <c r="C83" s="7">
        <v>1</v>
      </c>
      <c r="D83" s="7"/>
      <c r="E83" s="7">
        <v>1</v>
      </c>
      <c r="F83" s="7">
        <v>1</v>
      </c>
      <c r="G83" s="7">
        <v>1</v>
      </c>
      <c r="H83" s="7">
        <v>1</v>
      </c>
      <c r="I83" s="7">
        <v>1</v>
      </c>
      <c r="J83" s="7">
        <v>1</v>
      </c>
      <c r="K83" s="7"/>
      <c r="L83" s="7">
        <v>1</v>
      </c>
      <c r="M83" s="8">
        <f t="shared" si="7"/>
        <v>9</v>
      </c>
    </row>
    <row r="84" spans="1:13" x14ac:dyDescent="0.2">
      <c r="A84" s="2" t="s">
        <v>82</v>
      </c>
      <c r="B84" s="7"/>
      <c r="C84" s="7"/>
      <c r="D84" s="7">
        <v>1</v>
      </c>
      <c r="E84" s="7"/>
      <c r="F84" s="7"/>
      <c r="G84" s="7"/>
      <c r="H84" s="7"/>
      <c r="I84" s="7"/>
      <c r="J84" s="7"/>
      <c r="K84" s="7">
        <v>1</v>
      </c>
      <c r="L84" s="7"/>
      <c r="M84" s="8">
        <f t="shared" si="7"/>
        <v>2</v>
      </c>
    </row>
    <row r="85" spans="1:13" x14ac:dyDescent="0.2">
      <c r="A85" s="2" t="s">
        <v>83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8">
        <f t="shared" si="7"/>
        <v>0</v>
      </c>
    </row>
    <row r="86" spans="1:13" x14ac:dyDescent="0.2">
      <c r="A86" s="2" t="s">
        <v>84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8">
        <f t="shared" si="7"/>
        <v>0</v>
      </c>
    </row>
    <row r="87" spans="1:13" x14ac:dyDescent="0.2">
      <c r="A87" s="2" t="s">
        <v>85</v>
      </c>
      <c r="B87" s="7">
        <v>1</v>
      </c>
      <c r="C87" s="7">
        <v>1</v>
      </c>
      <c r="D87" s="7">
        <v>1</v>
      </c>
      <c r="E87" s="7">
        <v>1</v>
      </c>
      <c r="F87" s="7">
        <v>1</v>
      </c>
      <c r="G87" s="7">
        <v>1</v>
      </c>
      <c r="H87" s="7"/>
      <c r="I87" s="7"/>
      <c r="J87" s="7">
        <v>1</v>
      </c>
      <c r="K87" s="9"/>
      <c r="L87" s="7">
        <v>1</v>
      </c>
      <c r="M87" s="8">
        <f t="shared" si="7"/>
        <v>8</v>
      </c>
    </row>
    <row r="88" spans="1:13" x14ac:dyDescent="0.2">
      <c r="A88" s="2" t="s">
        <v>86</v>
      </c>
      <c r="B88" s="9"/>
      <c r="C88" s="7"/>
      <c r="D88" s="7"/>
      <c r="E88" s="9"/>
      <c r="F88" s="9"/>
      <c r="G88" s="9"/>
      <c r="H88" s="7">
        <v>1</v>
      </c>
      <c r="I88" s="7">
        <v>1</v>
      </c>
      <c r="J88" s="9"/>
      <c r="K88" s="7">
        <v>1</v>
      </c>
      <c r="M88" s="8">
        <f t="shared" si="7"/>
        <v>3</v>
      </c>
    </row>
    <row r="89" spans="1:13" x14ac:dyDescent="0.2">
      <c r="B89" s="9"/>
      <c r="C89" s="9"/>
      <c r="D89" s="9"/>
      <c r="E89" s="9"/>
      <c r="F89" s="9"/>
      <c r="G89" s="9"/>
      <c r="H89" s="9"/>
      <c r="I89" s="9"/>
      <c r="J89" s="9"/>
      <c r="K89" s="9"/>
      <c r="L89" s="15" t="s">
        <v>87</v>
      </c>
      <c r="M89" s="16" t="s">
        <v>32</v>
      </c>
    </row>
    <row r="90" spans="1:13" x14ac:dyDescent="0.2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1:13" x14ac:dyDescent="0.2">
      <c r="A91" s="2" t="s">
        <v>58</v>
      </c>
      <c r="B91" s="1" t="s">
        <v>59</v>
      </c>
      <c r="C91" s="1" t="s">
        <v>24</v>
      </c>
      <c r="D91" s="1" t="s">
        <v>22</v>
      </c>
      <c r="E91" s="1" t="s">
        <v>21</v>
      </c>
      <c r="F91" s="1" t="s">
        <v>22</v>
      </c>
      <c r="G91" s="1" t="s">
        <v>24</v>
      </c>
      <c r="H91" s="1" t="s">
        <v>24</v>
      </c>
      <c r="I91" s="1" t="s">
        <v>27</v>
      </c>
      <c r="J91" s="1" t="s">
        <v>43</v>
      </c>
      <c r="K91" s="1" t="s">
        <v>60</v>
      </c>
      <c r="L91" s="1" t="s">
        <v>24</v>
      </c>
    </row>
    <row r="92" spans="1:13" x14ac:dyDescent="0.2">
      <c r="A92" s="2" t="s">
        <v>79</v>
      </c>
      <c r="B92" s="7"/>
      <c r="C92" s="7"/>
      <c r="D92" s="7">
        <v>1</v>
      </c>
      <c r="E92" s="7"/>
      <c r="F92" s="7">
        <v>1</v>
      </c>
      <c r="G92" s="7"/>
      <c r="H92" s="7"/>
      <c r="I92" s="7">
        <v>1</v>
      </c>
      <c r="J92" s="7"/>
      <c r="K92" s="7"/>
      <c r="L92" s="7"/>
      <c r="M92" s="8">
        <f t="shared" ref="M92:M99" si="8">SUM(B92:L92)</f>
        <v>3</v>
      </c>
    </row>
    <row r="93" spans="1:13" x14ac:dyDescent="0.2">
      <c r="A93" s="2" t="s">
        <v>80</v>
      </c>
      <c r="B93" s="7">
        <v>1</v>
      </c>
      <c r="C93" s="7">
        <v>1</v>
      </c>
      <c r="D93" s="9"/>
      <c r="E93" s="7">
        <v>1</v>
      </c>
      <c r="F93" s="7"/>
      <c r="G93" s="7">
        <v>1</v>
      </c>
      <c r="H93" s="7">
        <v>1</v>
      </c>
      <c r="I93" s="7"/>
      <c r="J93" s="7">
        <v>1</v>
      </c>
      <c r="K93" s="7">
        <v>1</v>
      </c>
      <c r="L93" s="7">
        <v>1</v>
      </c>
      <c r="M93" s="8">
        <f t="shared" si="8"/>
        <v>8</v>
      </c>
    </row>
    <row r="94" spans="1:13" x14ac:dyDescent="0.2">
      <c r="A94" s="2" t="s">
        <v>81</v>
      </c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8">
        <f t="shared" si="8"/>
        <v>0</v>
      </c>
    </row>
    <row r="95" spans="1:13" x14ac:dyDescent="0.2">
      <c r="A95" s="2" t="s">
        <v>82</v>
      </c>
      <c r="B95" s="7">
        <v>1</v>
      </c>
      <c r="C95" s="7">
        <v>1</v>
      </c>
      <c r="D95" s="7">
        <v>1</v>
      </c>
      <c r="E95" s="7">
        <v>1</v>
      </c>
      <c r="F95" s="7">
        <v>1</v>
      </c>
      <c r="G95" s="7">
        <v>1</v>
      </c>
      <c r="H95" s="7">
        <v>1</v>
      </c>
      <c r="I95" s="7">
        <v>1</v>
      </c>
      <c r="J95" s="7">
        <v>1</v>
      </c>
      <c r="K95" s="7">
        <v>1</v>
      </c>
      <c r="L95" s="7">
        <v>1</v>
      </c>
      <c r="M95" s="8">
        <f t="shared" si="8"/>
        <v>11</v>
      </c>
    </row>
    <row r="96" spans="1:13" x14ac:dyDescent="0.2">
      <c r="A96" s="2" t="s">
        <v>83</v>
      </c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8">
        <f t="shared" si="8"/>
        <v>0</v>
      </c>
    </row>
    <row r="97" spans="1:13" x14ac:dyDescent="0.2">
      <c r="A97" s="2" t="s">
        <v>84</v>
      </c>
      <c r="B97" s="7"/>
      <c r="C97" s="7"/>
      <c r="D97" s="7"/>
      <c r="E97" s="7"/>
      <c r="F97" s="7"/>
      <c r="G97" s="7"/>
      <c r="H97" s="7"/>
      <c r="I97" s="7"/>
      <c r="J97" s="7">
        <v>1</v>
      </c>
      <c r="K97" s="7"/>
      <c r="L97" s="7"/>
      <c r="M97" s="8">
        <f t="shared" si="8"/>
        <v>1</v>
      </c>
    </row>
    <row r="98" spans="1:13" x14ac:dyDescent="0.2">
      <c r="A98" s="2" t="s">
        <v>85</v>
      </c>
      <c r="B98" s="7"/>
      <c r="C98" s="7">
        <v>1</v>
      </c>
      <c r="D98" s="7">
        <v>1</v>
      </c>
      <c r="E98" s="7">
        <v>1</v>
      </c>
      <c r="F98" s="7">
        <v>1</v>
      </c>
      <c r="G98" s="7">
        <v>1</v>
      </c>
      <c r="H98" s="7">
        <v>1</v>
      </c>
      <c r="I98" s="7">
        <v>1</v>
      </c>
      <c r="J98" s="7"/>
      <c r="K98" s="9"/>
      <c r="L98" s="7">
        <v>1</v>
      </c>
      <c r="M98" s="8">
        <f t="shared" si="8"/>
        <v>8</v>
      </c>
    </row>
    <row r="99" spans="1:13" x14ac:dyDescent="0.2">
      <c r="A99" s="2" t="s">
        <v>86</v>
      </c>
      <c r="B99" s="7">
        <v>1</v>
      </c>
      <c r="C99" s="7"/>
      <c r="D99" s="7"/>
      <c r="E99" s="9"/>
      <c r="F99" s="9"/>
      <c r="G99" s="9"/>
      <c r="H99" s="7"/>
      <c r="I99" s="7"/>
      <c r="J99" s="9"/>
      <c r="K99" s="7">
        <v>1</v>
      </c>
      <c r="M99" s="8">
        <f t="shared" si="8"/>
        <v>2</v>
      </c>
    </row>
    <row r="100" spans="1:13" x14ac:dyDescent="0.2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15" t="s">
        <v>87</v>
      </c>
      <c r="M100" s="16" t="s">
        <v>25</v>
      </c>
    </row>
    <row r="101" spans="1:13" x14ac:dyDescent="0.2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3" x14ac:dyDescent="0.2">
      <c r="A102" s="2" t="s">
        <v>61</v>
      </c>
      <c r="B102" s="1" t="s">
        <v>14</v>
      </c>
      <c r="C102" s="1" t="s">
        <v>52</v>
      </c>
      <c r="D102" s="1" t="s">
        <v>16</v>
      </c>
      <c r="E102" s="1" t="s">
        <v>14</v>
      </c>
      <c r="F102" s="1" t="s">
        <v>50</v>
      </c>
      <c r="G102" s="1" t="s">
        <v>15</v>
      </c>
      <c r="H102" s="1" t="s">
        <v>14</v>
      </c>
      <c r="I102" s="1" t="s">
        <v>19</v>
      </c>
      <c r="J102" s="1" t="s">
        <v>62</v>
      </c>
      <c r="K102" s="1" t="s">
        <v>32</v>
      </c>
      <c r="L102" s="1" t="s">
        <v>50</v>
      </c>
    </row>
    <row r="103" spans="1:13" x14ac:dyDescent="0.2">
      <c r="A103" s="2" t="s">
        <v>79</v>
      </c>
      <c r="B103" s="7"/>
      <c r="C103" s="7">
        <v>1</v>
      </c>
      <c r="D103" s="7">
        <v>1</v>
      </c>
      <c r="E103" s="7"/>
      <c r="F103" s="7"/>
      <c r="G103" s="7"/>
      <c r="H103" s="7"/>
      <c r="I103" s="7"/>
      <c r="J103" s="7"/>
      <c r="K103" s="7">
        <v>1</v>
      </c>
      <c r="L103" s="7"/>
      <c r="M103" s="8">
        <f t="shared" ref="M103:M110" si="9">SUM(B103:L103)</f>
        <v>3</v>
      </c>
    </row>
    <row r="104" spans="1:13" x14ac:dyDescent="0.2">
      <c r="A104" s="2" t="s">
        <v>80</v>
      </c>
      <c r="B104" s="7">
        <v>1</v>
      </c>
      <c r="C104" s="7"/>
      <c r="D104" s="9"/>
      <c r="E104" s="7">
        <v>1</v>
      </c>
      <c r="F104" s="7">
        <v>1</v>
      </c>
      <c r="G104" s="7">
        <v>1</v>
      </c>
      <c r="H104" s="7">
        <v>1</v>
      </c>
      <c r="I104" s="7">
        <v>1</v>
      </c>
      <c r="J104" s="7">
        <v>1</v>
      </c>
      <c r="K104" s="7"/>
      <c r="L104" s="7">
        <v>1</v>
      </c>
      <c r="M104" s="8">
        <f t="shared" si="9"/>
        <v>8</v>
      </c>
    </row>
    <row r="105" spans="1:13" x14ac:dyDescent="0.2">
      <c r="A105" s="2" t="s">
        <v>81</v>
      </c>
      <c r="B105" s="7">
        <v>1</v>
      </c>
      <c r="C105" s="7">
        <v>1</v>
      </c>
      <c r="D105" s="7"/>
      <c r="E105" s="7">
        <v>1</v>
      </c>
      <c r="F105" s="7"/>
      <c r="G105" s="7">
        <v>1</v>
      </c>
      <c r="H105" s="7">
        <v>1</v>
      </c>
      <c r="I105" s="7">
        <v>1</v>
      </c>
      <c r="J105" s="7">
        <v>1</v>
      </c>
      <c r="K105" s="7">
        <v>1</v>
      </c>
      <c r="L105" s="7"/>
      <c r="M105" s="8">
        <f t="shared" si="9"/>
        <v>8</v>
      </c>
    </row>
    <row r="106" spans="1:13" x14ac:dyDescent="0.2">
      <c r="A106" s="2" t="s">
        <v>82</v>
      </c>
      <c r="B106" s="7"/>
      <c r="C106" s="7"/>
      <c r="D106" s="7">
        <v>1</v>
      </c>
      <c r="E106" s="7"/>
      <c r="F106" s="7">
        <v>1</v>
      </c>
      <c r="G106" s="7"/>
      <c r="H106" s="7"/>
      <c r="I106" s="7"/>
      <c r="J106" s="7"/>
      <c r="K106" s="7"/>
      <c r="L106" s="7">
        <v>1</v>
      </c>
      <c r="M106" s="8">
        <f t="shared" si="9"/>
        <v>3</v>
      </c>
    </row>
    <row r="107" spans="1:13" x14ac:dyDescent="0.2">
      <c r="A107" s="2" t="s">
        <v>83</v>
      </c>
      <c r="B107" s="7">
        <v>1</v>
      </c>
      <c r="C107" s="7"/>
      <c r="D107" s="7">
        <v>1</v>
      </c>
      <c r="E107" s="7">
        <v>1</v>
      </c>
      <c r="F107" s="7">
        <v>1</v>
      </c>
      <c r="G107" s="7">
        <v>1</v>
      </c>
      <c r="H107" s="7">
        <v>1</v>
      </c>
      <c r="I107" s="7">
        <v>1</v>
      </c>
      <c r="J107" s="7"/>
      <c r="K107" s="7"/>
      <c r="L107" s="7">
        <v>1</v>
      </c>
      <c r="M107" s="8">
        <f t="shared" si="9"/>
        <v>8</v>
      </c>
    </row>
    <row r="108" spans="1:13" x14ac:dyDescent="0.2">
      <c r="A108" s="2" t="s">
        <v>84</v>
      </c>
      <c r="B108" s="7"/>
      <c r="C108" s="7"/>
      <c r="D108" s="7"/>
      <c r="E108" s="7"/>
      <c r="F108" s="7"/>
      <c r="G108" s="7"/>
      <c r="H108" s="7"/>
      <c r="I108" s="7"/>
      <c r="J108" s="7">
        <v>1</v>
      </c>
      <c r="K108" s="7"/>
      <c r="L108" s="7"/>
      <c r="M108" s="8">
        <f t="shared" si="9"/>
        <v>1</v>
      </c>
    </row>
    <row r="109" spans="1:13" x14ac:dyDescent="0.2">
      <c r="A109" s="2" t="s">
        <v>85</v>
      </c>
      <c r="B109" s="7"/>
      <c r="C109" s="7">
        <v>1</v>
      </c>
      <c r="D109" s="7"/>
      <c r="E109" s="7"/>
      <c r="F109" s="7"/>
      <c r="G109" s="7"/>
      <c r="H109" s="7"/>
      <c r="I109" s="7"/>
      <c r="J109" s="7"/>
      <c r="K109" s="7">
        <v>1</v>
      </c>
      <c r="L109" s="7"/>
      <c r="M109" s="8">
        <f t="shared" si="9"/>
        <v>2</v>
      </c>
    </row>
    <row r="110" spans="1:13" x14ac:dyDescent="0.2">
      <c r="A110" s="2" t="s">
        <v>86</v>
      </c>
      <c r="B110" s="7"/>
      <c r="C110" s="7"/>
      <c r="D110" s="7"/>
      <c r="E110" s="9"/>
      <c r="F110" s="9"/>
      <c r="G110" s="9"/>
      <c r="H110" s="7"/>
      <c r="I110" s="7"/>
      <c r="J110" s="9"/>
      <c r="K110" s="7"/>
      <c r="M110" s="8">
        <f t="shared" si="9"/>
        <v>0</v>
      </c>
    </row>
    <row r="111" spans="1:13" x14ac:dyDescent="0.2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15" t="s">
        <v>87</v>
      </c>
      <c r="M111" s="16" t="s">
        <v>19</v>
      </c>
    </row>
    <row r="112" spans="1:13" x14ac:dyDescent="0.2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2:12" x14ac:dyDescent="0.2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2:12" x14ac:dyDescent="0.2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2:12" x14ac:dyDescent="0.2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2:12" x14ac:dyDescent="0.2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2:12" x14ac:dyDescent="0.2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2:12" x14ac:dyDescent="0.2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2:12" x14ac:dyDescent="0.2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2:12" x14ac:dyDescent="0.2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2:12" x14ac:dyDescent="0.2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2:12" x14ac:dyDescent="0.2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2:12" x14ac:dyDescent="0.2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2:12" x14ac:dyDescent="0.2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2:12" x14ac:dyDescent="0.2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2:12" x14ac:dyDescent="0.2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2:12" x14ac:dyDescent="0.2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2:12" x14ac:dyDescent="0.2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2:12" x14ac:dyDescent="0.2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2:12" x14ac:dyDescent="0.2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2:12" x14ac:dyDescent="0.2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2:12" x14ac:dyDescent="0.2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2:12" x14ac:dyDescent="0.2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2:12" x14ac:dyDescent="0.2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2:12" x14ac:dyDescent="0.2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2:12" x14ac:dyDescent="0.2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2:12" x14ac:dyDescent="0.2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2:12" x14ac:dyDescent="0.2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2:12" x14ac:dyDescent="0.2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2:12" x14ac:dyDescent="0.2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2:12" x14ac:dyDescent="0.2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2:12" x14ac:dyDescent="0.2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2:12" x14ac:dyDescent="0.2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2:12" x14ac:dyDescent="0.2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2:12" x14ac:dyDescent="0.2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2:12" x14ac:dyDescent="0.2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2:12" x14ac:dyDescent="0.2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2:12" x14ac:dyDescent="0.2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2:12" x14ac:dyDescent="0.2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2:12" x14ac:dyDescent="0.2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2:12" x14ac:dyDescent="0.2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2:12" x14ac:dyDescent="0.2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2:12" x14ac:dyDescent="0.2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2:12" x14ac:dyDescent="0.2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2:12" x14ac:dyDescent="0.2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2:12" x14ac:dyDescent="0.2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2:12" x14ac:dyDescent="0.2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2:12" x14ac:dyDescent="0.2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2:12" x14ac:dyDescent="0.2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2:12" x14ac:dyDescent="0.2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2:12" x14ac:dyDescent="0.2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2:12" x14ac:dyDescent="0.2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2:12" x14ac:dyDescent="0.2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2:12" x14ac:dyDescent="0.2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  <row r="165" spans="2:12" x14ac:dyDescent="0.2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</row>
    <row r="166" spans="2:12" x14ac:dyDescent="0.2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</row>
    <row r="167" spans="2:12" x14ac:dyDescent="0.2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</row>
    <row r="168" spans="2:12" x14ac:dyDescent="0.2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</row>
    <row r="169" spans="2:12" x14ac:dyDescent="0.2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</row>
    <row r="170" spans="2:12" x14ac:dyDescent="0.2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</row>
    <row r="171" spans="2:12" x14ac:dyDescent="0.2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</row>
    <row r="172" spans="2:12" x14ac:dyDescent="0.2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</row>
    <row r="173" spans="2:12" x14ac:dyDescent="0.2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</row>
    <row r="174" spans="2:12" x14ac:dyDescent="0.2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</row>
    <row r="175" spans="2:12" x14ac:dyDescent="0.2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</row>
    <row r="176" spans="2:12" x14ac:dyDescent="0.2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</row>
    <row r="177" spans="2:12" x14ac:dyDescent="0.2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</row>
    <row r="178" spans="2:12" x14ac:dyDescent="0.2"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</row>
    <row r="179" spans="2:12" x14ac:dyDescent="0.2"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</row>
    <row r="180" spans="2:12" x14ac:dyDescent="0.2"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</row>
    <row r="181" spans="2:12" x14ac:dyDescent="0.2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</row>
    <row r="182" spans="2:12" x14ac:dyDescent="0.2"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</row>
    <row r="183" spans="2:12" x14ac:dyDescent="0.2"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</row>
    <row r="184" spans="2:12" x14ac:dyDescent="0.2"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</row>
    <row r="185" spans="2:12" x14ac:dyDescent="0.2"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</row>
    <row r="186" spans="2:12" x14ac:dyDescent="0.2"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</row>
    <row r="187" spans="2:12" x14ac:dyDescent="0.2"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</row>
    <row r="188" spans="2:12" x14ac:dyDescent="0.2"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</row>
    <row r="189" spans="2:12" x14ac:dyDescent="0.2"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</row>
    <row r="190" spans="2:12" x14ac:dyDescent="0.2"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</row>
    <row r="191" spans="2:12" x14ac:dyDescent="0.2"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</row>
    <row r="192" spans="2:12" x14ac:dyDescent="0.2"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</row>
    <row r="193" spans="2:12" x14ac:dyDescent="0.2"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</row>
    <row r="194" spans="2:12" x14ac:dyDescent="0.2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</row>
    <row r="195" spans="2:12" x14ac:dyDescent="0.2"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</row>
    <row r="196" spans="2:12" x14ac:dyDescent="0.2"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</row>
    <row r="197" spans="2:12" x14ac:dyDescent="0.2"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</row>
    <row r="198" spans="2:12" x14ac:dyDescent="0.2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</row>
    <row r="199" spans="2:12" x14ac:dyDescent="0.2"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</row>
    <row r="200" spans="2:12" x14ac:dyDescent="0.2"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</row>
    <row r="201" spans="2:12" x14ac:dyDescent="0.2"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</row>
    <row r="202" spans="2:12" x14ac:dyDescent="0.2"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</row>
    <row r="203" spans="2:12" x14ac:dyDescent="0.2"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</row>
    <row r="204" spans="2:12" x14ac:dyDescent="0.2"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</row>
    <row r="205" spans="2:12" x14ac:dyDescent="0.2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</row>
    <row r="206" spans="2:12" x14ac:dyDescent="0.2"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</row>
    <row r="207" spans="2:12" x14ac:dyDescent="0.2"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</row>
    <row r="208" spans="2:12" x14ac:dyDescent="0.2"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</row>
    <row r="209" spans="2:12" x14ac:dyDescent="0.2"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</row>
    <row r="210" spans="2:12" x14ac:dyDescent="0.2"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</row>
    <row r="211" spans="2:12" x14ac:dyDescent="0.2"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</row>
    <row r="212" spans="2:12" x14ac:dyDescent="0.2"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</row>
    <row r="213" spans="2:12" x14ac:dyDescent="0.2"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</row>
    <row r="214" spans="2:12" x14ac:dyDescent="0.2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</row>
    <row r="215" spans="2:12" x14ac:dyDescent="0.2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</row>
    <row r="216" spans="2:12" x14ac:dyDescent="0.2"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</row>
    <row r="217" spans="2:12" x14ac:dyDescent="0.2"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</row>
    <row r="218" spans="2:12" x14ac:dyDescent="0.2"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</row>
    <row r="219" spans="2:12" x14ac:dyDescent="0.2"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</row>
    <row r="220" spans="2:12" x14ac:dyDescent="0.2"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</row>
    <row r="221" spans="2:12" x14ac:dyDescent="0.2"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</row>
    <row r="222" spans="2:12" x14ac:dyDescent="0.2"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</row>
    <row r="223" spans="2:12" x14ac:dyDescent="0.2"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</row>
    <row r="224" spans="2:12" x14ac:dyDescent="0.2"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</row>
    <row r="225" spans="2:12" x14ac:dyDescent="0.2"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</row>
    <row r="226" spans="2:12" x14ac:dyDescent="0.2"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</row>
    <row r="227" spans="2:12" x14ac:dyDescent="0.2"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</row>
    <row r="228" spans="2:12" x14ac:dyDescent="0.2"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</row>
    <row r="229" spans="2:12" x14ac:dyDescent="0.2"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</row>
    <row r="230" spans="2:12" x14ac:dyDescent="0.2"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</row>
    <row r="231" spans="2:12" x14ac:dyDescent="0.2"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</row>
    <row r="232" spans="2:12" x14ac:dyDescent="0.2"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</row>
    <row r="233" spans="2:12" x14ac:dyDescent="0.2"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</row>
    <row r="234" spans="2:12" x14ac:dyDescent="0.2"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</row>
    <row r="235" spans="2:12" x14ac:dyDescent="0.2"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</row>
    <row r="236" spans="2:12" x14ac:dyDescent="0.2"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</row>
    <row r="237" spans="2:12" x14ac:dyDescent="0.2"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</row>
    <row r="238" spans="2:12" x14ac:dyDescent="0.2"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</row>
    <row r="239" spans="2:12" x14ac:dyDescent="0.2"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</row>
    <row r="240" spans="2:12" x14ac:dyDescent="0.2"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</row>
    <row r="241" spans="2:12" x14ac:dyDescent="0.2"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</row>
    <row r="242" spans="2:12" x14ac:dyDescent="0.2"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</row>
    <row r="243" spans="2:12" x14ac:dyDescent="0.2"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</row>
    <row r="244" spans="2:12" x14ac:dyDescent="0.2"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</row>
    <row r="245" spans="2:12" x14ac:dyDescent="0.2"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</row>
    <row r="246" spans="2:12" x14ac:dyDescent="0.2"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</row>
    <row r="247" spans="2:12" x14ac:dyDescent="0.2"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</row>
    <row r="248" spans="2:12" x14ac:dyDescent="0.2"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</row>
    <row r="249" spans="2:12" x14ac:dyDescent="0.2"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</row>
    <row r="250" spans="2:12" x14ac:dyDescent="0.2"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</row>
    <row r="251" spans="2:12" x14ac:dyDescent="0.2"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</row>
    <row r="252" spans="2:12" x14ac:dyDescent="0.2"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</row>
    <row r="253" spans="2:12" x14ac:dyDescent="0.2"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</row>
    <row r="254" spans="2:12" x14ac:dyDescent="0.2"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</row>
    <row r="255" spans="2:12" x14ac:dyDescent="0.2"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</row>
    <row r="256" spans="2:12" x14ac:dyDescent="0.2"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</row>
    <row r="257" spans="2:12" x14ac:dyDescent="0.2"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</row>
    <row r="258" spans="2:12" x14ac:dyDescent="0.2"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</row>
    <row r="259" spans="2:12" x14ac:dyDescent="0.2"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</row>
    <row r="260" spans="2:12" x14ac:dyDescent="0.2"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</row>
    <row r="261" spans="2:12" x14ac:dyDescent="0.2"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</row>
    <row r="262" spans="2:12" x14ac:dyDescent="0.2"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</row>
    <row r="263" spans="2:12" x14ac:dyDescent="0.2"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</row>
    <row r="264" spans="2:12" x14ac:dyDescent="0.2"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</row>
    <row r="265" spans="2:12" x14ac:dyDescent="0.2"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</row>
    <row r="266" spans="2:12" x14ac:dyDescent="0.2"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</row>
    <row r="267" spans="2:12" x14ac:dyDescent="0.2"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</row>
    <row r="268" spans="2:12" x14ac:dyDescent="0.2"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</row>
    <row r="269" spans="2:12" x14ac:dyDescent="0.2"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</row>
    <row r="270" spans="2:12" x14ac:dyDescent="0.2"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</row>
    <row r="271" spans="2:12" x14ac:dyDescent="0.2"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</row>
    <row r="272" spans="2:12" x14ac:dyDescent="0.2"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</row>
    <row r="273" spans="2:12" x14ac:dyDescent="0.2"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</row>
    <row r="274" spans="2:12" x14ac:dyDescent="0.2"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</row>
    <row r="275" spans="2:12" x14ac:dyDescent="0.2"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</row>
    <row r="276" spans="2:12" x14ac:dyDescent="0.2"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</row>
    <row r="277" spans="2:12" x14ac:dyDescent="0.2"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</row>
    <row r="278" spans="2:12" x14ac:dyDescent="0.2"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</row>
    <row r="279" spans="2:12" x14ac:dyDescent="0.2"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</row>
    <row r="280" spans="2:12" x14ac:dyDescent="0.2"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</row>
    <row r="281" spans="2:12" x14ac:dyDescent="0.2"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</row>
    <row r="282" spans="2:12" x14ac:dyDescent="0.2"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</row>
    <row r="283" spans="2:12" x14ac:dyDescent="0.2"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</row>
    <row r="284" spans="2:12" x14ac:dyDescent="0.2"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</row>
    <row r="285" spans="2:12" x14ac:dyDescent="0.2"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</row>
    <row r="286" spans="2:12" x14ac:dyDescent="0.2"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</row>
    <row r="287" spans="2:12" x14ac:dyDescent="0.2"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</row>
    <row r="288" spans="2:12" x14ac:dyDescent="0.2"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</row>
    <row r="289" spans="2:12" x14ac:dyDescent="0.2"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</row>
    <row r="290" spans="2:12" x14ac:dyDescent="0.2"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</row>
    <row r="291" spans="2:12" x14ac:dyDescent="0.2"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</row>
    <row r="292" spans="2:12" x14ac:dyDescent="0.2"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</row>
    <row r="293" spans="2:12" x14ac:dyDescent="0.2"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</row>
    <row r="294" spans="2:12" x14ac:dyDescent="0.2"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</row>
    <row r="295" spans="2:12" x14ac:dyDescent="0.2"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</row>
    <row r="296" spans="2:12" x14ac:dyDescent="0.2"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</row>
    <row r="297" spans="2:12" x14ac:dyDescent="0.2"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</row>
    <row r="298" spans="2:12" x14ac:dyDescent="0.2"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</row>
    <row r="299" spans="2:12" x14ac:dyDescent="0.2"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</row>
    <row r="300" spans="2:12" x14ac:dyDescent="0.2"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</row>
    <row r="301" spans="2:12" x14ac:dyDescent="0.2"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</row>
    <row r="302" spans="2:12" x14ac:dyDescent="0.2"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</row>
    <row r="303" spans="2:12" x14ac:dyDescent="0.2"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</row>
    <row r="304" spans="2:12" x14ac:dyDescent="0.2"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</row>
    <row r="305" spans="2:12" x14ac:dyDescent="0.2"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</row>
    <row r="306" spans="2:12" x14ac:dyDescent="0.2"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</row>
    <row r="307" spans="2:12" x14ac:dyDescent="0.2"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</row>
    <row r="308" spans="2:12" x14ac:dyDescent="0.2"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</row>
    <row r="309" spans="2:12" x14ac:dyDescent="0.2"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</row>
    <row r="310" spans="2:12" x14ac:dyDescent="0.2"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</row>
    <row r="311" spans="2:12" x14ac:dyDescent="0.2"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</row>
    <row r="312" spans="2:12" x14ac:dyDescent="0.2"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</row>
    <row r="313" spans="2:12" x14ac:dyDescent="0.2"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</row>
    <row r="314" spans="2:12" x14ac:dyDescent="0.2"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</row>
    <row r="315" spans="2:12" x14ac:dyDescent="0.2"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</row>
    <row r="316" spans="2:12" x14ac:dyDescent="0.2"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</row>
    <row r="317" spans="2:12" x14ac:dyDescent="0.2"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</row>
    <row r="318" spans="2:12" x14ac:dyDescent="0.2"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</row>
    <row r="319" spans="2:12" x14ac:dyDescent="0.2"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</row>
    <row r="320" spans="2:12" x14ac:dyDescent="0.2"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</row>
    <row r="321" spans="2:12" x14ac:dyDescent="0.2"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</row>
    <row r="322" spans="2:12" x14ac:dyDescent="0.2"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</row>
    <row r="323" spans="2:12" x14ac:dyDescent="0.2"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</row>
    <row r="324" spans="2:12" x14ac:dyDescent="0.2"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</row>
    <row r="325" spans="2:12" x14ac:dyDescent="0.2"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</row>
    <row r="326" spans="2:12" x14ac:dyDescent="0.2"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</row>
    <row r="327" spans="2:12" x14ac:dyDescent="0.2"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</row>
    <row r="328" spans="2:12" x14ac:dyDescent="0.2"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</row>
    <row r="329" spans="2:12" x14ac:dyDescent="0.2"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</row>
    <row r="330" spans="2:12" x14ac:dyDescent="0.2"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</row>
    <row r="331" spans="2:12" x14ac:dyDescent="0.2"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</row>
    <row r="332" spans="2:12" x14ac:dyDescent="0.2"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</row>
    <row r="333" spans="2:12" x14ac:dyDescent="0.2"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</row>
    <row r="334" spans="2:12" x14ac:dyDescent="0.2"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</row>
    <row r="335" spans="2:12" x14ac:dyDescent="0.2"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</row>
    <row r="336" spans="2:12" x14ac:dyDescent="0.2"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</row>
    <row r="337" spans="2:12" x14ac:dyDescent="0.2"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</row>
    <row r="338" spans="2:12" x14ac:dyDescent="0.2"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</row>
    <row r="339" spans="2:12" x14ac:dyDescent="0.2"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</row>
    <row r="340" spans="2:12" x14ac:dyDescent="0.2"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</row>
    <row r="341" spans="2:12" x14ac:dyDescent="0.2"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</row>
    <row r="342" spans="2:12" x14ac:dyDescent="0.2"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</row>
    <row r="343" spans="2:12" x14ac:dyDescent="0.2"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</row>
    <row r="344" spans="2:12" x14ac:dyDescent="0.2"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</row>
    <row r="345" spans="2:12" x14ac:dyDescent="0.2"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</row>
    <row r="346" spans="2:12" x14ac:dyDescent="0.2"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</row>
    <row r="347" spans="2:12" x14ac:dyDescent="0.2"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</row>
    <row r="348" spans="2:12" x14ac:dyDescent="0.2"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</row>
    <row r="349" spans="2:12" x14ac:dyDescent="0.2"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</row>
    <row r="350" spans="2:12" x14ac:dyDescent="0.2"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</row>
    <row r="351" spans="2:12" x14ac:dyDescent="0.2"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</row>
    <row r="352" spans="2:12" x14ac:dyDescent="0.2"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</row>
    <row r="353" spans="2:12" x14ac:dyDescent="0.2"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</row>
    <row r="354" spans="2:12" x14ac:dyDescent="0.2"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</row>
    <row r="355" spans="2:12" x14ac:dyDescent="0.2"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</row>
    <row r="356" spans="2:12" x14ac:dyDescent="0.2"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</row>
    <row r="357" spans="2:12" x14ac:dyDescent="0.2"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</row>
    <row r="358" spans="2:12" x14ac:dyDescent="0.2"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</row>
    <row r="359" spans="2:12" x14ac:dyDescent="0.2"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</row>
    <row r="360" spans="2:12" x14ac:dyDescent="0.2"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</row>
    <row r="361" spans="2:12" x14ac:dyDescent="0.2"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</row>
    <row r="362" spans="2:12" x14ac:dyDescent="0.2"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</row>
    <row r="363" spans="2:12" x14ac:dyDescent="0.2"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</row>
    <row r="364" spans="2:12" x14ac:dyDescent="0.2"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</row>
    <row r="365" spans="2:12" x14ac:dyDescent="0.2"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</row>
    <row r="366" spans="2:12" x14ac:dyDescent="0.2"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</row>
    <row r="367" spans="2:12" x14ac:dyDescent="0.2"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</row>
    <row r="368" spans="2:12" x14ac:dyDescent="0.2"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</row>
    <row r="369" spans="2:12" x14ac:dyDescent="0.2"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</row>
    <row r="370" spans="2:12" x14ac:dyDescent="0.2"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</row>
    <row r="371" spans="2:12" x14ac:dyDescent="0.2"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</row>
    <row r="372" spans="2:12" x14ac:dyDescent="0.2"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</row>
    <row r="373" spans="2:12" x14ac:dyDescent="0.2"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</row>
    <row r="374" spans="2:12" x14ac:dyDescent="0.2"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</row>
    <row r="375" spans="2:12" x14ac:dyDescent="0.2"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</row>
    <row r="376" spans="2:12" x14ac:dyDescent="0.2"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</row>
    <row r="377" spans="2:12" x14ac:dyDescent="0.2"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</row>
    <row r="378" spans="2:12" x14ac:dyDescent="0.2"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</row>
    <row r="379" spans="2:12" x14ac:dyDescent="0.2"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</row>
    <row r="380" spans="2:12" x14ac:dyDescent="0.2"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</row>
    <row r="381" spans="2:12" x14ac:dyDescent="0.2"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</row>
    <row r="382" spans="2:12" x14ac:dyDescent="0.2"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</row>
    <row r="383" spans="2:12" x14ac:dyDescent="0.2"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</row>
    <row r="384" spans="2:12" x14ac:dyDescent="0.2"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</row>
    <row r="385" spans="2:12" x14ac:dyDescent="0.2"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</row>
    <row r="386" spans="2:12" x14ac:dyDescent="0.2"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</row>
    <row r="387" spans="2:12" x14ac:dyDescent="0.2"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</row>
    <row r="388" spans="2:12" x14ac:dyDescent="0.2"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</row>
    <row r="389" spans="2:12" x14ac:dyDescent="0.2"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</row>
    <row r="390" spans="2:12" x14ac:dyDescent="0.2"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</row>
    <row r="391" spans="2:12" x14ac:dyDescent="0.2"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</row>
    <row r="392" spans="2:12" x14ac:dyDescent="0.2"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</row>
    <row r="393" spans="2:12" x14ac:dyDescent="0.2"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</row>
    <row r="394" spans="2:12" x14ac:dyDescent="0.2"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</row>
    <row r="395" spans="2:12" x14ac:dyDescent="0.2"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</row>
    <row r="396" spans="2:12" x14ac:dyDescent="0.2"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</row>
    <row r="397" spans="2:12" x14ac:dyDescent="0.2"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</row>
    <row r="398" spans="2:12" x14ac:dyDescent="0.2"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</row>
    <row r="399" spans="2:12" x14ac:dyDescent="0.2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</row>
    <row r="400" spans="2:12" x14ac:dyDescent="0.2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</row>
    <row r="401" spans="2:12" x14ac:dyDescent="0.2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</row>
    <row r="402" spans="2:12" x14ac:dyDescent="0.2"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</row>
    <row r="403" spans="2:12" x14ac:dyDescent="0.2"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</row>
    <row r="404" spans="2:12" x14ac:dyDescent="0.2"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</row>
    <row r="405" spans="2:12" x14ac:dyDescent="0.2"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</row>
    <row r="406" spans="2:12" x14ac:dyDescent="0.2"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</row>
    <row r="407" spans="2:12" x14ac:dyDescent="0.2"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</row>
    <row r="408" spans="2:12" x14ac:dyDescent="0.2"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</row>
    <row r="409" spans="2:12" x14ac:dyDescent="0.2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</row>
    <row r="410" spans="2:12" x14ac:dyDescent="0.2"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</row>
    <row r="411" spans="2:12" x14ac:dyDescent="0.2"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</row>
    <row r="412" spans="2:12" x14ac:dyDescent="0.2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</row>
    <row r="413" spans="2:12" x14ac:dyDescent="0.2"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</row>
    <row r="414" spans="2:12" x14ac:dyDescent="0.2"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</row>
    <row r="415" spans="2:12" x14ac:dyDescent="0.2"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</row>
    <row r="416" spans="2:12" x14ac:dyDescent="0.2"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</row>
    <row r="417" spans="2:12" x14ac:dyDescent="0.2"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</row>
    <row r="418" spans="2:12" x14ac:dyDescent="0.2"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</row>
    <row r="419" spans="2:12" x14ac:dyDescent="0.2"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</row>
    <row r="420" spans="2:12" x14ac:dyDescent="0.2"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</row>
    <row r="421" spans="2:12" x14ac:dyDescent="0.2"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</row>
    <row r="422" spans="2:12" x14ac:dyDescent="0.2"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</row>
    <row r="423" spans="2:12" x14ac:dyDescent="0.2"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</row>
    <row r="424" spans="2:12" x14ac:dyDescent="0.2"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</row>
    <row r="425" spans="2:12" x14ac:dyDescent="0.2"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</row>
    <row r="426" spans="2:12" x14ac:dyDescent="0.2"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</row>
    <row r="427" spans="2:12" x14ac:dyDescent="0.2"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</row>
    <row r="428" spans="2:12" x14ac:dyDescent="0.2"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</row>
    <row r="429" spans="2:12" x14ac:dyDescent="0.2"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</row>
    <row r="430" spans="2:12" x14ac:dyDescent="0.2"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</row>
    <row r="431" spans="2:12" x14ac:dyDescent="0.2"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</row>
    <row r="432" spans="2:12" x14ac:dyDescent="0.2"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</row>
    <row r="433" spans="2:12" x14ac:dyDescent="0.2"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</row>
    <row r="434" spans="2:12" x14ac:dyDescent="0.2"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</row>
    <row r="435" spans="2:12" x14ac:dyDescent="0.2"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</row>
    <row r="436" spans="2:12" x14ac:dyDescent="0.2"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</row>
    <row r="437" spans="2:12" x14ac:dyDescent="0.2"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</row>
    <row r="438" spans="2:12" x14ac:dyDescent="0.2"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</row>
    <row r="439" spans="2:12" x14ac:dyDescent="0.2"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</row>
    <row r="440" spans="2:12" x14ac:dyDescent="0.2"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</row>
    <row r="441" spans="2:12" x14ac:dyDescent="0.2"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</row>
    <row r="442" spans="2:12" x14ac:dyDescent="0.2"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</row>
    <row r="443" spans="2:12" x14ac:dyDescent="0.2"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</row>
    <row r="444" spans="2:12" x14ac:dyDescent="0.2"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</row>
    <row r="445" spans="2:12" x14ac:dyDescent="0.2"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</row>
    <row r="446" spans="2:12" x14ac:dyDescent="0.2"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</row>
    <row r="447" spans="2:12" x14ac:dyDescent="0.2"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</row>
    <row r="448" spans="2:12" x14ac:dyDescent="0.2"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</row>
    <row r="449" spans="2:12" x14ac:dyDescent="0.2"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</row>
    <row r="450" spans="2:12" x14ac:dyDescent="0.2"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</row>
    <row r="451" spans="2:12" x14ac:dyDescent="0.2"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</row>
    <row r="452" spans="2:12" x14ac:dyDescent="0.2"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</row>
    <row r="453" spans="2:12" x14ac:dyDescent="0.2"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</row>
    <row r="454" spans="2:12" x14ac:dyDescent="0.2"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</row>
    <row r="455" spans="2:12" x14ac:dyDescent="0.2"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</row>
    <row r="456" spans="2:12" x14ac:dyDescent="0.2"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</row>
    <row r="457" spans="2:12" x14ac:dyDescent="0.2"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</row>
    <row r="458" spans="2:12" x14ac:dyDescent="0.2"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</row>
    <row r="459" spans="2:12" x14ac:dyDescent="0.2"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</row>
    <row r="460" spans="2:12" x14ac:dyDescent="0.2"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</row>
    <row r="461" spans="2:12" x14ac:dyDescent="0.2"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</row>
    <row r="462" spans="2:12" x14ac:dyDescent="0.2"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</row>
    <row r="463" spans="2:12" x14ac:dyDescent="0.2"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</row>
    <row r="464" spans="2:12" x14ac:dyDescent="0.2"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</row>
    <row r="465" spans="2:12" x14ac:dyDescent="0.2"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</row>
    <row r="466" spans="2:12" x14ac:dyDescent="0.2"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</row>
    <row r="467" spans="2:12" x14ac:dyDescent="0.2"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</row>
    <row r="468" spans="2:12" x14ac:dyDescent="0.2"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</row>
    <row r="469" spans="2:12" x14ac:dyDescent="0.2"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</row>
    <row r="470" spans="2:12" x14ac:dyDescent="0.2"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</row>
    <row r="471" spans="2:12" x14ac:dyDescent="0.2"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</row>
    <row r="472" spans="2:12" x14ac:dyDescent="0.2"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</row>
    <row r="473" spans="2:12" x14ac:dyDescent="0.2"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</row>
    <row r="474" spans="2:12" x14ac:dyDescent="0.2"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</row>
    <row r="475" spans="2:12" x14ac:dyDescent="0.2"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</row>
    <row r="476" spans="2:12" x14ac:dyDescent="0.2"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</row>
    <row r="477" spans="2:12" x14ac:dyDescent="0.2"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</row>
    <row r="478" spans="2:12" x14ac:dyDescent="0.2"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</row>
    <row r="479" spans="2:12" x14ac:dyDescent="0.2"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</row>
    <row r="480" spans="2:12" x14ac:dyDescent="0.2"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</row>
    <row r="481" spans="2:12" x14ac:dyDescent="0.2"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</row>
    <row r="482" spans="2:12" x14ac:dyDescent="0.2"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</row>
    <row r="483" spans="2:12" x14ac:dyDescent="0.2"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</row>
    <row r="484" spans="2:12" x14ac:dyDescent="0.2"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</row>
    <row r="485" spans="2:12" x14ac:dyDescent="0.2"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</row>
    <row r="486" spans="2:12" x14ac:dyDescent="0.2"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</row>
    <row r="487" spans="2:12" x14ac:dyDescent="0.2"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</row>
    <row r="488" spans="2:12" x14ac:dyDescent="0.2"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</row>
    <row r="489" spans="2:12" x14ac:dyDescent="0.2"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</row>
    <row r="490" spans="2:12" x14ac:dyDescent="0.2"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</row>
    <row r="491" spans="2:12" x14ac:dyDescent="0.2"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</row>
    <row r="492" spans="2:12" x14ac:dyDescent="0.2"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</row>
    <row r="493" spans="2:12" x14ac:dyDescent="0.2"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</row>
    <row r="494" spans="2:12" x14ac:dyDescent="0.2"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</row>
    <row r="495" spans="2:12" x14ac:dyDescent="0.2"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</row>
    <row r="496" spans="2:12" x14ac:dyDescent="0.2"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</row>
    <row r="497" spans="2:12" x14ac:dyDescent="0.2"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</row>
    <row r="498" spans="2:12" x14ac:dyDescent="0.2"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</row>
    <row r="499" spans="2:12" x14ac:dyDescent="0.2"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</row>
    <row r="500" spans="2:12" x14ac:dyDescent="0.2"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</row>
    <row r="501" spans="2:12" x14ac:dyDescent="0.2"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</row>
    <row r="502" spans="2:12" x14ac:dyDescent="0.2"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</row>
    <row r="503" spans="2:12" x14ac:dyDescent="0.2"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</row>
    <row r="504" spans="2:12" x14ac:dyDescent="0.2"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</row>
    <row r="505" spans="2:12" x14ac:dyDescent="0.2"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</row>
    <row r="506" spans="2:12" x14ac:dyDescent="0.2"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</row>
    <row r="507" spans="2:12" x14ac:dyDescent="0.2"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</row>
    <row r="508" spans="2:12" x14ac:dyDescent="0.2"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</row>
    <row r="509" spans="2:12" x14ac:dyDescent="0.2"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</row>
    <row r="510" spans="2:12" x14ac:dyDescent="0.2"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</row>
    <row r="511" spans="2:12" x14ac:dyDescent="0.2"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</row>
    <row r="512" spans="2:12" x14ac:dyDescent="0.2"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</row>
    <row r="513" spans="2:12" x14ac:dyDescent="0.2"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</row>
    <row r="514" spans="2:12" x14ac:dyDescent="0.2"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</row>
    <row r="515" spans="2:12" x14ac:dyDescent="0.2"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</row>
    <row r="516" spans="2:12" x14ac:dyDescent="0.2"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</row>
    <row r="517" spans="2:12" x14ac:dyDescent="0.2"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</row>
    <row r="518" spans="2:12" x14ac:dyDescent="0.2"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</row>
    <row r="519" spans="2:12" x14ac:dyDescent="0.2"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</row>
    <row r="520" spans="2:12" x14ac:dyDescent="0.2"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</row>
    <row r="521" spans="2:12" x14ac:dyDescent="0.2"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</row>
    <row r="522" spans="2:12" x14ac:dyDescent="0.2"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</row>
    <row r="523" spans="2:12" x14ac:dyDescent="0.2"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</row>
    <row r="524" spans="2:12" x14ac:dyDescent="0.2"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</row>
    <row r="525" spans="2:12" x14ac:dyDescent="0.2"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</row>
    <row r="526" spans="2:12" x14ac:dyDescent="0.2"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</row>
    <row r="527" spans="2:12" x14ac:dyDescent="0.2"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</row>
    <row r="528" spans="2:12" x14ac:dyDescent="0.2"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</row>
    <row r="529" spans="2:12" x14ac:dyDescent="0.2"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</row>
    <row r="530" spans="2:12" x14ac:dyDescent="0.2"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</row>
    <row r="531" spans="2:12" x14ac:dyDescent="0.2"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</row>
    <row r="532" spans="2:12" x14ac:dyDescent="0.2"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</row>
    <row r="533" spans="2:12" x14ac:dyDescent="0.2"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</row>
    <row r="534" spans="2:12" x14ac:dyDescent="0.2"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</row>
    <row r="535" spans="2:12" x14ac:dyDescent="0.2"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</row>
    <row r="536" spans="2:12" x14ac:dyDescent="0.2"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</row>
    <row r="537" spans="2:12" x14ac:dyDescent="0.2"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</row>
    <row r="538" spans="2:12" x14ac:dyDescent="0.2"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</row>
    <row r="539" spans="2:12" x14ac:dyDescent="0.2"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</row>
    <row r="540" spans="2:12" x14ac:dyDescent="0.2"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</row>
    <row r="541" spans="2:12" x14ac:dyDescent="0.2"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</row>
    <row r="542" spans="2:12" x14ac:dyDescent="0.2"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</row>
    <row r="543" spans="2:12" x14ac:dyDescent="0.2"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</row>
    <row r="544" spans="2:12" x14ac:dyDescent="0.2"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</row>
    <row r="545" spans="2:12" x14ac:dyDescent="0.2"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</row>
    <row r="546" spans="2:12" x14ac:dyDescent="0.2"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</row>
    <row r="547" spans="2:12" x14ac:dyDescent="0.2"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</row>
    <row r="548" spans="2:12" x14ac:dyDescent="0.2"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</row>
    <row r="549" spans="2:12" x14ac:dyDescent="0.2"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</row>
    <row r="550" spans="2:12" x14ac:dyDescent="0.2"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</row>
    <row r="551" spans="2:12" x14ac:dyDescent="0.2"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</row>
    <row r="552" spans="2:12" x14ac:dyDescent="0.2"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</row>
    <row r="553" spans="2:12" x14ac:dyDescent="0.2"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</row>
    <row r="554" spans="2:12" x14ac:dyDescent="0.2"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</row>
    <row r="555" spans="2:12" x14ac:dyDescent="0.2"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</row>
    <row r="556" spans="2:12" x14ac:dyDescent="0.2"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</row>
    <row r="557" spans="2:12" x14ac:dyDescent="0.2"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</row>
    <row r="558" spans="2:12" x14ac:dyDescent="0.2"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</row>
    <row r="559" spans="2:12" x14ac:dyDescent="0.2"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</row>
    <row r="560" spans="2:12" x14ac:dyDescent="0.2"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</row>
    <row r="561" spans="2:12" x14ac:dyDescent="0.2"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</row>
    <row r="562" spans="2:12" x14ac:dyDescent="0.2"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</row>
    <row r="563" spans="2:12" x14ac:dyDescent="0.2"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</row>
    <row r="564" spans="2:12" x14ac:dyDescent="0.2"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</row>
    <row r="565" spans="2:12" x14ac:dyDescent="0.2"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</row>
    <row r="566" spans="2:12" x14ac:dyDescent="0.2"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</row>
    <row r="567" spans="2:12" x14ac:dyDescent="0.2"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</row>
    <row r="568" spans="2:12" x14ac:dyDescent="0.2"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</row>
    <row r="569" spans="2:12" x14ac:dyDescent="0.2"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</row>
    <row r="570" spans="2:12" x14ac:dyDescent="0.2"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</row>
    <row r="571" spans="2:12" x14ac:dyDescent="0.2"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</row>
    <row r="572" spans="2:12" x14ac:dyDescent="0.2"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</row>
    <row r="573" spans="2:12" x14ac:dyDescent="0.2"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</row>
    <row r="574" spans="2:12" x14ac:dyDescent="0.2"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</row>
    <row r="575" spans="2:12" x14ac:dyDescent="0.2"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</row>
    <row r="576" spans="2:12" x14ac:dyDescent="0.2"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</row>
    <row r="577" spans="2:12" x14ac:dyDescent="0.2"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</row>
    <row r="578" spans="2:12" x14ac:dyDescent="0.2"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</row>
    <row r="579" spans="2:12" x14ac:dyDescent="0.2"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</row>
    <row r="580" spans="2:12" x14ac:dyDescent="0.2"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</row>
    <row r="581" spans="2:12" x14ac:dyDescent="0.2"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</row>
    <row r="582" spans="2:12" x14ac:dyDescent="0.2"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</row>
    <row r="583" spans="2:12" x14ac:dyDescent="0.2"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</row>
    <row r="584" spans="2:12" x14ac:dyDescent="0.2"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</row>
    <row r="585" spans="2:12" x14ac:dyDescent="0.2"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</row>
    <row r="586" spans="2:12" x14ac:dyDescent="0.2"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</row>
    <row r="587" spans="2:12" x14ac:dyDescent="0.2"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</row>
    <row r="588" spans="2:12" x14ac:dyDescent="0.2"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</row>
    <row r="589" spans="2:12" x14ac:dyDescent="0.2"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</row>
    <row r="590" spans="2:12" x14ac:dyDescent="0.2"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</row>
    <row r="591" spans="2:12" x14ac:dyDescent="0.2"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</row>
    <row r="592" spans="2:12" x14ac:dyDescent="0.2"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</row>
    <row r="593" spans="2:12" x14ac:dyDescent="0.2"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</row>
    <row r="594" spans="2:12" x14ac:dyDescent="0.2"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</row>
    <row r="595" spans="2:12" x14ac:dyDescent="0.2"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</row>
    <row r="596" spans="2:12" x14ac:dyDescent="0.2"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</row>
    <row r="597" spans="2:12" x14ac:dyDescent="0.2"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</row>
    <row r="598" spans="2:12" x14ac:dyDescent="0.2"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</row>
    <row r="599" spans="2:12" x14ac:dyDescent="0.2"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</row>
    <row r="600" spans="2:12" x14ac:dyDescent="0.2"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</row>
    <row r="601" spans="2:12" x14ac:dyDescent="0.2"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</row>
    <row r="602" spans="2:12" x14ac:dyDescent="0.2"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</row>
    <row r="603" spans="2:12" x14ac:dyDescent="0.2"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</row>
    <row r="604" spans="2:12" x14ac:dyDescent="0.2"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</row>
    <row r="605" spans="2:12" x14ac:dyDescent="0.2"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</row>
    <row r="606" spans="2:12" x14ac:dyDescent="0.2"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</row>
    <row r="607" spans="2:12" x14ac:dyDescent="0.2"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</row>
    <row r="608" spans="2:12" x14ac:dyDescent="0.2"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</row>
    <row r="609" spans="2:12" x14ac:dyDescent="0.2"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</row>
    <row r="610" spans="2:12" x14ac:dyDescent="0.2"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</row>
    <row r="611" spans="2:12" x14ac:dyDescent="0.2"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</row>
    <row r="612" spans="2:12" x14ac:dyDescent="0.2"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</row>
    <row r="613" spans="2:12" x14ac:dyDescent="0.2"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</row>
    <row r="614" spans="2:12" x14ac:dyDescent="0.2"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</row>
    <row r="615" spans="2:12" x14ac:dyDescent="0.2"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</row>
    <row r="616" spans="2:12" x14ac:dyDescent="0.2"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</row>
    <row r="617" spans="2:12" x14ac:dyDescent="0.2"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</row>
    <row r="618" spans="2:12" x14ac:dyDescent="0.2"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</row>
    <row r="619" spans="2:12" x14ac:dyDescent="0.2"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</row>
    <row r="620" spans="2:12" x14ac:dyDescent="0.2"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</row>
    <row r="621" spans="2:12" x14ac:dyDescent="0.2"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</row>
    <row r="622" spans="2:12" x14ac:dyDescent="0.2"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</row>
    <row r="623" spans="2:12" x14ac:dyDescent="0.2"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</row>
    <row r="624" spans="2:12" x14ac:dyDescent="0.2"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</row>
    <row r="625" spans="2:12" x14ac:dyDescent="0.2"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</row>
    <row r="626" spans="2:12" x14ac:dyDescent="0.2"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</row>
    <row r="627" spans="2:12" x14ac:dyDescent="0.2"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</row>
    <row r="628" spans="2:12" x14ac:dyDescent="0.2"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</row>
    <row r="629" spans="2:12" x14ac:dyDescent="0.2"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</row>
    <row r="630" spans="2:12" x14ac:dyDescent="0.2"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</row>
    <row r="631" spans="2:12" x14ac:dyDescent="0.2"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</row>
    <row r="632" spans="2:12" x14ac:dyDescent="0.2"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</row>
    <row r="633" spans="2:12" x14ac:dyDescent="0.2"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</row>
    <row r="634" spans="2:12" x14ac:dyDescent="0.2"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</row>
    <row r="635" spans="2:12" x14ac:dyDescent="0.2"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</row>
    <row r="636" spans="2:12" x14ac:dyDescent="0.2"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</row>
    <row r="637" spans="2:12" x14ac:dyDescent="0.2"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</row>
    <row r="638" spans="2:12" x14ac:dyDescent="0.2"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</row>
    <row r="639" spans="2:12" x14ac:dyDescent="0.2"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</row>
    <row r="640" spans="2:12" x14ac:dyDescent="0.2"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</row>
    <row r="641" spans="2:12" x14ac:dyDescent="0.2"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</row>
    <row r="642" spans="2:12" x14ac:dyDescent="0.2"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</row>
    <row r="643" spans="2:12" x14ac:dyDescent="0.2"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</row>
    <row r="644" spans="2:12" x14ac:dyDescent="0.2"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</row>
    <row r="645" spans="2:12" x14ac:dyDescent="0.2"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</row>
    <row r="646" spans="2:12" x14ac:dyDescent="0.2"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</row>
    <row r="647" spans="2:12" x14ac:dyDescent="0.2"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</row>
    <row r="648" spans="2:12" x14ac:dyDescent="0.2"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</row>
    <row r="649" spans="2:12" x14ac:dyDescent="0.2"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</row>
    <row r="650" spans="2:12" x14ac:dyDescent="0.2"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</row>
    <row r="651" spans="2:12" x14ac:dyDescent="0.2"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</row>
    <row r="652" spans="2:12" x14ac:dyDescent="0.2"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</row>
    <row r="653" spans="2:12" x14ac:dyDescent="0.2"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</row>
    <row r="654" spans="2:12" x14ac:dyDescent="0.2"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</row>
    <row r="655" spans="2:12" x14ac:dyDescent="0.2"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</row>
    <row r="656" spans="2:12" x14ac:dyDescent="0.2"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</row>
    <row r="657" spans="2:12" x14ac:dyDescent="0.2"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</row>
    <row r="658" spans="2:12" x14ac:dyDescent="0.2"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</row>
    <row r="659" spans="2:12" x14ac:dyDescent="0.2"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</row>
    <row r="660" spans="2:12" x14ac:dyDescent="0.2"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</row>
    <row r="661" spans="2:12" x14ac:dyDescent="0.2"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</row>
    <row r="662" spans="2:12" x14ac:dyDescent="0.2"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</row>
    <row r="663" spans="2:12" x14ac:dyDescent="0.2"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</row>
    <row r="664" spans="2:12" x14ac:dyDescent="0.2"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</row>
    <row r="665" spans="2:12" x14ac:dyDescent="0.2"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</row>
    <row r="666" spans="2:12" x14ac:dyDescent="0.2"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</row>
    <row r="667" spans="2:12" x14ac:dyDescent="0.2"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</row>
    <row r="668" spans="2:12" x14ac:dyDescent="0.2"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</row>
    <row r="669" spans="2:12" x14ac:dyDescent="0.2"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</row>
    <row r="670" spans="2:12" x14ac:dyDescent="0.2"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</row>
    <row r="671" spans="2:12" x14ac:dyDescent="0.2"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</row>
    <row r="672" spans="2:12" x14ac:dyDescent="0.2"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</row>
    <row r="673" spans="2:12" x14ac:dyDescent="0.2"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</row>
    <row r="674" spans="2:12" x14ac:dyDescent="0.2"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</row>
    <row r="675" spans="2:12" x14ac:dyDescent="0.2"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</row>
    <row r="676" spans="2:12" x14ac:dyDescent="0.2"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</row>
    <row r="677" spans="2:12" x14ac:dyDescent="0.2"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</row>
    <row r="678" spans="2:12" x14ac:dyDescent="0.2"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</row>
    <row r="679" spans="2:12" x14ac:dyDescent="0.2"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</row>
    <row r="680" spans="2:12" x14ac:dyDescent="0.2"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</row>
    <row r="681" spans="2:12" x14ac:dyDescent="0.2"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</row>
    <row r="682" spans="2:12" x14ac:dyDescent="0.2"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</row>
    <row r="683" spans="2:12" x14ac:dyDescent="0.2"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</row>
    <row r="684" spans="2:12" x14ac:dyDescent="0.2"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</row>
    <row r="685" spans="2:12" x14ac:dyDescent="0.2"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</row>
    <row r="686" spans="2:12" x14ac:dyDescent="0.2"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</row>
    <row r="687" spans="2:12" x14ac:dyDescent="0.2"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</row>
    <row r="688" spans="2:12" x14ac:dyDescent="0.2"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</row>
    <row r="689" spans="2:12" x14ac:dyDescent="0.2"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</row>
    <row r="690" spans="2:12" x14ac:dyDescent="0.2"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</row>
    <row r="691" spans="2:12" x14ac:dyDescent="0.2"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</row>
    <row r="692" spans="2:12" x14ac:dyDescent="0.2"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</row>
    <row r="693" spans="2:12" x14ac:dyDescent="0.2"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</row>
    <row r="694" spans="2:12" x14ac:dyDescent="0.2"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</row>
    <row r="695" spans="2:12" x14ac:dyDescent="0.2"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</row>
    <row r="696" spans="2:12" x14ac:dyDescent="0.2"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</row>
    <row r="697" spans="2:12" x14ac:dyDescent="0.2"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</row>
    <row r="698" spans="2:12" x14ac:dyDescent="0.2"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</row>
    <row r="699" spans="2:12" x14ac:dyDescent="0.2"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</row>
    <row r="700" spans="2:12" x14ac:dyDescent="0.2"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</row>
    <row r="701" spans="2:12" x14ac:dyDescent="0.2"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</row>
    <row r="702" spans="2:12" x14ac:dyDescent="0.2"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</row>
    <row r="703" spans="2:12" x14ac:dyDescent="0.2"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</row>
    <row r="704" spans="2:12" x14ac:dyDescent="0.2"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</row>
    <row r="705" spans="2:12" x14ac:dyDescent="0.2"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</row>
    <row r="706" spans="2:12" x14ac:dyDescent="0.2"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</row>
    <row r="707" spans="2:12" x14ac:dyDescent="0.2"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</row>
    <row r="708" spans="2:12" x14ac:dyDescent="0.2"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</row>
    <row r="709" spans="2:12" x14ac:dyDescent="0.2"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</row>
    <row r="710" spans="2:12" x14ac:dyDescent="0.2"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</row>
    <row r="711" spans="2:12" x14ac:dyDescent="0.2"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</row>
    <row r="712" spans="2:12" x14ac:dyDescent="0.2"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</row>
    <row r="713" spans="2:12" x14ac:dyDescent="0.2"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</row>
    <row r="714" spans="2:12" x14ac:dyDescent="0.2"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</row>
    <row r="715" spans="2:12" x14ac:dyDescent="0.2"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</row>
    <row r="716" spans="2:12" x14ac:dyDescent="0.2"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</row>
    <row r="717" spans="2:12" x14ac:dyDescent="0.2"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</row>
    <row r="718" spans="2:12" x14ac:dyDescent="0.2"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</row>
    <row r="719" spans="2:12" x14ac:dyDescent="0.2"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</row>
    <row r="720" spans="2:12" x14ac:dyDescent="0.2"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</row>
    <row r="721" spans="2:12" x14ac:dyDescent="0.2"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</row>
    <row r="722" spans="2:12" x14ac:dyDescent="0.2"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</row>
    <row r="723" spans="2:12" x14ac:dyDescent="0.2"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</row>
    <row r="724" spans="2:12" x14ac:dyDescent="0.2"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</row>
    <row r="725" spans="2:12" x14ac:dyDescent="0.2"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</row>
    <row r="726" spans="2:12" x14ac:dyDescent="0.2"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</row>
    <row r="727" spans="2:12" x14ac:dyDescent="0.2"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</row>
    <row r="728" spans="2:12" x14ac:dyDescent="0.2"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</row>
    <row r="729" spans="2:12" x14ac:dyDescent="0.2"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</row>
    <row r="730" spans="2:12" x14ac:dyDescent="0.2"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</row>
    <row r="731" spans="2:12" x14ac:dyDescent="0.2"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</row>
    <row r="732" spans="2:12" x14ac:dyDescent="0.2"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</row>
    <row r="733" spans="2:12" x14ac:dyDescent="0.2"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</row>
    <row r="734" spans="2:12" x14ac:dyDescent="0.2"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</row>
    <row r="735" spans="2:12" x14ac:dyDescent="0.2"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</row>
    <row r="736" spans="2:12" x14ac:dyDescent="0.2"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</row>
    <row r="737" spans="2:12" x14ac:dyDescent="0.2"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</row>
    <row r="738" spans="2:12" x14ac:dyDescent="0.2"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</row>
    <row r="739" spans="2:12" x14ac:dyDescent="0.2"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</row>
    <row r="740" spans="2:12" x14ac:dyDescent="0.2"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</row>
    <row r="741" spans="2:12" x14ac:dyDescent="0.2"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</row>
    <row r="742" spans="2:12" x14ac:dyDescent="0.2"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</row>
    <row r="743" spans="2:12" x14ac:dyDescent="0.2"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</row>
    <row r="744" spans="2:12" x14ac:dyDescent="0.2"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</row>
    <row r="745" spans="2:12" x14ac:dyDescent="0.2"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</row>
    <row r="746" spans="2:12" x14ac:dyDescent="0.2"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</row>
    <row r="747" spans="2:12" x14ac:dyDescent="0.2"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</row>
    <row r="748" spans="2:12" x14ac:dyDescent="0.2"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</row>
    <row r="749" spans="2:12" x14ac:dyDescent="0.2"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</row>
    <row r="750" spans="2:12" x14ac:dyDescent="0.2"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</row>
    <row r="751" spans="2:12" x14ac:dyDescent="0.2"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</row>
    <row r="752" spans="2:12" x14ac:dyDescent="0.2"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</row>
    <row r="753" spans="2:12" x14ac:dyDescent="0.2"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</row>
    <row r="754" spans="2:12" x14ac:dyDescent="0.2"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</row>
    <row r="755" spans="2:12" x14ac:dyDescent="0.2"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</row>
    <row r="756" spans="2:12" x14ac:dyDescent="0.2"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</row>
    <row r="757" spans="2:12" x14ac:dyDescent="0.2"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</row>
    <row r="758" spans="2:12" x14ac:dyDescent="0.2"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</row>
    <row r="759" spans="2:12" x14ac:dyDescent="0.2"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</row>
    <row r="760" spans="2:12" x14ac:dyDescent="0.2"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</row>
    <row r="761" spans="2:12" x14ac:dyDescent="0.2"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</row>
    <row r="762" spans="2:12" x14ac:dyDescent="0.2"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</row>
    <row r="763" spans="2:12" x14ac:dyDescent="0.2"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</row>
    <row r="764" spans="2:12" x14ac:dyDescent="0.2"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</row>
    <row r="765" spans="2:12" x14ac:dyDescent="0.2"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</row>
    <row r="766" spans="2:12" x14ac:dyDescent="0.2"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</row>
    <row r="767" spans="2:12" x14ac:dyDescent="0.2"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</row>
    <row r="768" spans="2:12" x14ac:dyDescent="0.2"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</row>
    <row r="769" spans="2:12" x14ac:dyDescent="0.2"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</row>
    <row r="770" spans="2:12" x14ac:dyDescent="0.2"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</row>
    <row r="771" spans="2:12" x14ac:dyDescent="0.2"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</row>
    <row r="772" spans="2:12" x14ac:dyDescent="0.2"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</row>
    <row r="773" spans="2:12" x14ac:dyDescent="0.2"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</row>
    <row r="774" spans="2:12" x14ac:dyDescent="0.2"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</row>
    <row r="775" spans="2:12" x14ac:dyDescent="0.2"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</row>
    <row r="776" spans="2:12" x14ac:dyDescent="0.2"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</row>
    <row r="777" spans="2:12" x14ac:dyDescent="0.2"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</row>
    <row r="778" spans="2:12" x14ac:dyDescent="0.2"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</row>
    <row r="779" spans="2:12" x14ac:dyDescent="0.2"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</row>
    <row r="780" spans="2:12" x14ac:dyDescent="0.2"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</row>
    <row r="781" spans="2:12" x14ac:dyDescent="0.2"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</row>
    <row r="782" spans="2:12" x14ac:dyDescent="0.2"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</row>
    <row r="783" spans="2:12" x14ac:dyDescent="0.2"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</row>
    <row r="784" spans="2:12" x14ac:dyDescent="0.2"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</row>
    <row r="785" spans="2:12" x14ac:dyDescent="0.2"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</row>
    <row r="786" spans="2:12" x14ac:dyDescent="0.2"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</row>
    <row r="787" spans="2:12" x14ac:dyDescent="0.2"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</row>
    <row r="788" spans="2:12" x14ac:dyDescent="0.2"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</row>
    <row r="789" spans="2:12" x14ac:dyDescent="0.2"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</row>
    <row r="790" spans="2:12" x14ac:dyDescent="0.2"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</row>
    <row r="791" spans="2:12" x14ac:dyDescent="0.2"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</row>
    <row r="792" spans="2:12" x14ac:dyDescent="0.2"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</row>
    <row r="793" spans="2:12" x14ac:dyDescent="0.2"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</row>
    <row r="794" spans="2:12" x14ac:dyDescent="0.2"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</row>
    <row r="795" spans="2:12" x14ac:dyDescent="0.2"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</row>
    <row r="796" spans="2:12" x14ac:dyDescent="0.2"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</row>
    <row r="797" spans="2:12" x14ac:dyDescent="0.2"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</row>
    <row r="798" spans="2:12" x14ac:dyDescent="0.2"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</row>
    <row r="799" spans="2:12" x14ac:dyDescent="0.2"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</row>
    <row r="800" spans="2:12" x14ac:dyDescent="0.2"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</row>
    <row r="801" spans="2:12" x14ac:dyDescent="0.2"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</row>
    <row r="802" spans="2:12" x14ac:dyDescent="0.2"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</row>
    <row r="803" spans="2:12" x14ac:dyDescent="0.2"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</row>
    <row r="804" spans="2:12" x14ac:dyDescent="0.2"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</row>
    <row r="805" spans="2:12" x14ac:dyDescent="0.2"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</row>
    <row r="806" spans="2:12" x14ac:dyDescent="0.2"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</row>
    <row r="807" spans="2:12" x14ac:dyDescent="0.2"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</row>
    <row r="808" spans="2:12" x14ac:dyDescent="0.2"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</row>
    <row r="809" spans="2:12" x14ac:dyDescent="0.2"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</row>
    <row r="810" spans="2:12" x14ac:dyDescent="0.2"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</row>
    <row r="811" spans="2:12" x14ac:dyDescent="0.2"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</row>
    <row r="812" spans="2:12" x14ac:dyDescent="0.2"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</row>
    <row r="813" spans="2:12" x14ac:dyDescent="0.2"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</row>
    <row r="814" spans="2:12" x14ac:dyDescent="0.2"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</row>
    <row r="815" spans="2:12" x14ac:dyDescent="0.2"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</row>
    <row r="816" spans="2:12" x14ac:dyDescent="0.2"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</row>
    <row r="817" spans="2:12" x14ac:dyDescent="0.2"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</row>
    <row r="818" spans="2:12" x14ac:dyDescent="0.2"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</row>
    <row r="819" spans="2:12" x14ac:dyDescent="0.2"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</row>
    <row r="820" spans="2:12" x14ac:dyDescent="0.2"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</row>
    <row r="821" spans="2:12" x14ac:dyDescent="0.2"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</row>
    <row r="822" spans="2:12" x14ac:dyDescent="0.2"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</row>
    <row r="823" spans="2:12" x14ac:dyDescent="0.2"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</row>
    <row r="824" spans="2:12" x14ac:dyDescent="0.2"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</row>
    <row r="825" spans="2:12" x14ac:dyDescent="0.2"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</row>
    <row r="826" spans="2:12" x14ac:dyDescent="0.2"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</row>
    <row r="827" spans="2:12" x14ac:dyDescent="0.2"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</row>
    <row r="828" spans="2:12" x14ac:dyDescent="0.2"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</row>
    <row r="829" spans="2:12" x14ac:dyDescent="0.2"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</row>
    <row r="830" spans="2:12" x14ac:dyDescent="0.2"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</row>
    <row r="831" spans="2:12" x14ac:dyDescent="0.2"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</row>
    <row r="832" spans="2:12" x14ac:dyDescent="0.2"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</row>
    <row r="833" spans="2:12" x14ac:dyDescent="0.2"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</row>
    <row r="834" spans="2:12" x14ac:dyDescent="0.2"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</row>
    <row r="835" spans="2:12" x14ac:dyDescent="0.2"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</row>
    <row r="836" spans="2:12" x14ac:dyDescent="0.2"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</row>
    <row r="837" spans="2:12" x14ac:dyDescent="0.2"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</row>
    <row r="838" spans="2:12" x14ac:dyDescent="0.2"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</row>
    <row r="839" spans="2:12" x14ac:dyDescent="0.2"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</row>
    <row r="840" spans="2:12" x14ac:dyDescent="0.2"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</row>
    <row r="841" spans="2:12" x14ac:dyDescent="0.2"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</row>
    <row r="842" spans="2:12" x14ac:dyDescent="0.2"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</row>
    <row r="843" spans="2:12" x14ac:dyDescent="0.2"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</row>
    <row r="844" spans="2:12" x14ac:dyDescent="0.2"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</row>
    <row r="845" spans="2:12" x14ac:dyDescent="0.2"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</row>
    <row r="846" spans="2:12" x14ac:dyDescent="0.2"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</row>
    <row r="847" spans="2:12" x14ac:dyDescent="0.2"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</row>
    <row r="848" spans="2:12" x14ac:dyDescent="0.2"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</row>
    <row r="849" spans="2:12" x14ac:dyDescent="0.2"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</row>
    <row r="850" spans="2:12" x14ac:dyDescent="0.2"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</row>
    <row r="851" spans="2:12" x14ac:dyDescent="0.2"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</row>
    <row r="852" spans="2:12" x14ac:dyDescent="0.2"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</row>
    <row r="853" spans="2:12" x14ac:dyDescent="0.2"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</row>
    <row r="854" spans="2:12" x14ac:dyDescent="0.2"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</row>
    <row r="855" spans="2:12" x14ac:dyDescent="0.2"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</row>
    <row r="856" spans="2:12" x14ac:dyDescent="0.2"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</row>
    <row r="857" spans="2:12" x14ac:dyDescent="0.2"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</row>
    <row r="858" spans="2:12" x14ac:dyDescent="0.2"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</row>
    <row r="859" spans="2:12" x14ac:dyDescent="0.2"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</row>
    <row r="860" spans="2:12" x14ac:dyDescent="0.2"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</row>
    <row r="861" spans="2:12" x14ac:dyDescent="0.2"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</row>
    <row r="862" spans="2:12" x14ac:dyDescent="0.2"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</row>
    <row r="863" spans="2:12" x14ac:dyDescent="0.2"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</row>
    <row r="864" spans="2:12" x14ac:dyDescent="0.2"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</row>
    <row r="865" spans="2:12" x14ac:dyDescent="0.2"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</row>
    <row r="866" spans="2:12" x14ac:dyDescent="0.2"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</row>
    <row r="867" spans="2:12" x14ac:dyDescent="0.2"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</row>
    <row r="868" spans="2:12" x14ac:dyDescent="0.2"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</row>
    <row r="869" spans="2:12" x14ac:dyDescent="0.2"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</row>
    <row r="870" spans="2:12" x14ac:dyDescent="0.2"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</row>
    <row r="871" spans="2:12" x14ac:dyDescent="0.2"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</row>
    <row r="872" spans="2:12" x14ac:dyDescent="0.2"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</row>
    <row r="873" spans="2:12" x14ac:dyDescent="0.2"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</row>
    <row r="874" spans="2:12" x14ac:dyDescent="0.2"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</row>
    <row r="875" spans="2:12" x14ac:dyDescent="0.2"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</row>
    <row r="876" spans="2:12" x14ac:dyDescent="0.2"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</row>
    <row r="877" spans="2:12" x14ac:dyDescent="0.2"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</row>
    <row r="878" spans="2:12" x14ac:dyDescent="0.2"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</row>
    <row r="879" spans="2:12" x14ac:dyDescent="0.2"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</row>
    <row r="880" spans="2:12" x14ac:dyDescent="0.2"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</row>
    <row r="881" spans="2:12" x14ac:dyDescent="0.2"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</row>
    <row r="882" spans="2:12" x14ac:dyDescent="0.2"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</row>
    <row r="883" spans="2:12" x14ac:dyDescent="0.2"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</row>
    <row r="884" spans="2:12" x14ac:dyDescent="0.2"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</row>
    <row r="885" spans="2:12" x14ac:dyDescent="0.2"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</row>
    <row r="886" spans="2:12" x14ac:dyDescent="0.2"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</row>
    <row r="887" spans="2:12" x14ac:dyDescent="0.2"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</row>
    <row r="888" spans="2:12" x14ac:dyDescent="0.2"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</row>
    <row r="889" spans="2:12" x14ac:dyDescent="0.2"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</row>
    <row r="890" spans="2:12" x14ac:dyDescent="0.2"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</row>
    <row r="891" spans="2:12" x14ac:dyDescent="0.2"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</row>
    <row r="892" spans="2:12" x14ac:dyDescent="0.2"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</row>
    <row r="893" spans="2:12" x14ac:dyDescent="0.2"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</row>
    <row r="894" spans="2:12" x14ac:dyDescent="0.2"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</row>
    <row r="895" spans="2:12" x14ac:dyDescent="0.2"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</row>
    <row r="896" spans="2:12" x14ac:dyDescent="0.2"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</row>
    <row r="897" spans="2:12" x14ac:dyDescent="0.2"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</row>
    <row r="898" spans="2:12" x14ac:dyDescent="0.2"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</row>
    <row r="899" spans="2:12" x14ac:dyDescent="0.2"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</row>
    <row r="900" spans="2:12" x14ac:dyDescent="0.2"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</row>
    <row r="901" spans="2:12" x14ac:dyDescent="0.2"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</row>
    <row r="902" spans="2:12" x14ac:dyDescent="0.2"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</row>
    <row r="903" spans="2:12" x14ac:dyDescent="0.2"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</row>
    <row r="904" spans="2:12" x14ac:dyDescent="0.2"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</row>
    <row r="905" spans="2:12" x14ac:dyDescent="0.2"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</row>
    <row r="906" spans="2:12" x14ac:dyDescent="0.2"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</row>
    <row r="907" spans="2:12" x14ac:dyDescent="0.2"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</row>
    <row r="908" spans="2:12" x14ac:dyDescent="0.2"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</row>
    <row r="909" spans="2:12" x14ac:dyDescent="0.2"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</row>
    <row r="910" spans="2:12" x14ac:dyDescent="0.2"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</row>
    <row r="911" spans="2:12" x14ac:dyDescent="0.2"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</row>
    <row r="912" spans="2:12" x14ac:dyDescent="0.2"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</row>
    <row r="913" spans="2:12" x14ac:dyDescent="0.2"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</row>
    <row r="914" spans="2:12" x14ac:dyDescent="0.2"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</row>
    <row r="915" spans="2:12" x14ac:dyDescent="0.2"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</row>
    <row r="916" spans="2:12" x14ac:dyDescent="0.2"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</row>
    <row r="917" spans="2:12" x14ac:dyDescent="0.2"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</row>
    <row r="918" spans="2:12" x14ac:dyDescent="0.2"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</row>
    <row r="919" spans="2:12" x14ac:dyDescent="0.2"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</row>
    <row r="920" spans="2:12" x14ac:dyDescent="0.2"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</row>
    <row r="921" spans="2:12" x14ac:dyDescent="0.2"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</row>
    <row r="922" spans="2:12" x14ac:dyDescent="0.2"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</row>
    <row r="923" spans="2:12" x14ac:dyDescent="0.2"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</row>
    <row r="924" spans="2:12" x14ac:dyDescent="0.2"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</row>
    <row r="925" spans="2:12" x14ac:dyDescent="0.2"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</row>
    <row r="926" spans="2:12" x14ac:dyDescent="0.2"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</row>
    <row r="927" spans="2:12" x14ac:dyDescent="0.2"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</row>
    <row r="928" spans="2:12" x14ac:dyDescent="0.2"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</row>
    <row r="929" spans="2:12" x14ac:dyDescent="0.2"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</row>
    <row r="930" spans="2:12" x14ac:dyDescent="0.2"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</row>
    <row r="931" spans="2:12" x14ac:dyDescent="0.2"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</row>
    <row r="932" spans="2:12" x14ac:dyDescent="0.2"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</row>
    <row r="933" spans="2:12" x14ac:dyDescent="0.2"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</row>
    <row r="934" spans="2:12" x14ac:dyDescent="0.2"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</row>
    <row r="935" spans="2:12" x14ac:dyDescent="0.2"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</row>
    <row r="936" spans="2:12" x14ac:dyDescent="0.2"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</row>
    <row r="937" spans="2:12" x14ac:dyDescent="0.2"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</row>
    <row r="938" spans="2:12" x14ac:dyDescent="0.2"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</row>
    <row r="939" spans="2:12" x14ac:dyDescent="0.2"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</row>
    <row r="940" spans="2:12" x14ac:dyDescent="0.2"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</row>
    <row r="941" spans="2:12" x14ac:dyDescent="0.2"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</row>
    <row r="942" spans="2:12" x14ac:dyDescent="0.2"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</row>
    <row r="943" spans="2:12" x14ac:dyDescent="0.2"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</row>
    <row r="944" spans="2:12" x14ac:dyDescent="0.2"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</row>
    <row r="945" spans="2:12" x14ac:dyDescent="0.2"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</row>
    <row r="946" spans="2:12" x14ac:dyDescent="0.2"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</row>
    <row r="947" spans="2:12" x14ac:dyDescent="0.2"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</row>
    <row r="948" spans="2:12" x14ac:dyDescent="0.2"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</row>
    <row r="949" spans="2:12" x14ac:dyDescent="0.2"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</row>
    <row r="950" spans="2:12" x14ac:dyDescent="0.2"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</row>
    <row r="951" spans="2:12" x14ac:dyDescent="0.2"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</row>
    <row r="952" spans="2:12" x14ac:dyDescent="0.2"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</row>
    <row r="953" spans="2:12" x14ac:dyDescent="0.2"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</row>
    <row r="954" spans="2:12" x14ac:dyDescent="0.2"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</row>
    <row r="955" spans="2:12" x14ac:dyDescent="0.2"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</row>
    <row r="956" spans="2:12" x14ac:dyDescent="0.2"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</row>
    <row r="957" spans="2:12" x14ac:dyDescent="0.2"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</row>
    <row r="958" spans="2:12" x14ac:dyDescent="0.2"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</row>
    <row r="959" spans="2:12" x14ac:dyDescent="0.2"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</row>
    <row r="960" spans="2:12" x14ac:dyDescent="0.2"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</row>
    <row r="961" spans="2:12" x14ac:dyDescent="0.2"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</row>
    <row r="962" spans="2:12" x14ac:dyDescent="0.2"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</row>
    <row r="963" spans="2:12" x14ac:dyDescent="0.2"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</row>
    <row r="964" spans="2:12" x14ac:dyDescent="0.2"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</row>
    <row r="965" spans="2:12" x14ac:dyDescent="0.2"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</row>
    <row r="966" spans="2:12" x14ac:dyDescent="0.2"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</row>
    <row r="967" spans="2:12" x14ac:dyDescent="0.2"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</row>
    <row r="968" spans="2:12" x14ac:dyDescent="0.2"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</row>
    <row r="969" spans="2:12" x14ac:dyDescent="0.2"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</row>
    <row r="970" spans="2:12" x14ac:dyDescent="0.2"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</row>
    <row r="971" spans="2:12" x14ac:dyDescent="0.2"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</row>
    <row r="972" spans="2:12" x14ac:dyDescent="0.2"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</row>
    <row r="973" spans="2:12" x14ac:dyDescent="0.2"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</row>
    <row r="974" spans="2:12" x14ac:dyDescent="0.2"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</row>
    <row r="975" spans="2:12" x14ac:dyDescent="0.2"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</row>
    <row r="976" spans="2:12" x14ac:dyDescent="0.2"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</row>
    <row r="977" spans="2:12" x14ac:dyDescent="0.2"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</row>
    <row r="978" spans="2:12" x14ac:dyDescent="0.2"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</row>
    <row r="979" spans="2:12" x14ac:dyDescent="0.2"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</row>
    <row r="980" spans="2:12" x14ac:dyDescent="0.2"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</row>
    <row r="981" spans="2:12" x14ac:dyDescent="0.2"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</row>
    <row r="982" spans="2:12" x14ac:dyDescent="0.2"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</row>
    <row r="983" spans="2:12" x14ac:dyDescent="0.2"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</row>
    <row r="984" spans="2:12" x14ac:dyDescent="0.2"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</row>
    <row r="985" spans="2:12" x14ac:dyDescent="0.2"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</row>
    <row r="986" spans="2:12" x14ac:dyDescent="0.2"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</row>
    <row r="987" spans="2:12" x14ac:dyDescent="0.2"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</row>
    <row r="988" spans="2:12" x14ac:dyDescent="0.2"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</row>
    <row r="989" spans="2:12" x14ac:dyDescent="0.2"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</row>
    <row r="990" spans="2:12" x14ac:dyDescent="0.2"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</row>
    <row r="991" spans="2:12" x14ac:dyDescent="0.2"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</row>
    <row r="992" spans="2:12" x14ac:dyDescent="0.2"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</row>
    <row r="993" spans="2:12" x14ac:dyDescent="0.2"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</row>
    <row r="994" spans="2:12" x14ac:dyDescent="0.2"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</row>
    <row r="995" spans="2:12" x14ac:dyDescent="0.2"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</row>
    <row r="996" spans="2:12" x14ac:dyDescent="0.2"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</row>
    <row r="997" spans="2:12" x14ac:dyDescent="0.2"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</row>
    <row r="998" spans="2:12" x14ac:dyDescent="0.2"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</row>
    <row r="999" spans="2:12" x14ac:dyDescent="0.2"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</row>
    <row r="1000" spans="2:12" x14ac:dyDescent="0.2"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</row>
    <row r="1001" spans="2:12" x14ac:dyDescent="0.2"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</row>
    <row r="1002" spans="2:12" x14ac:dyDescent="0.2"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</row>
    <row r="1003" spans="2:12" x14ac:dyDescent="0.2"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</row>
    <row r="1004" spans="2:12" x14ac:dyDescent="0.2"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</row>
    <row r="1005" spans="2:12" x14ac:dyDescent="0.2">
      <c r="B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</row>
    <row r="1006" spans="2:12" x14ac:dyDescent="0.2"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</row>
    <row r="1007" spans="2:12" x14ac:dyDescent="0.2">
      <c r="B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</row>
    <row r="1008" spans="2:12" x14ac:dyDescent="0.2">
      <c r="B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</row>
    <row r="1009" spans="2:12" x14ac:dyDescent="0.2">
      <c r="B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</row>
    <row r="1010" spans="2:12" x14ac:dyDescent="0.2">
      <c r="B1010" s="9"/>
      <c r="C1010" s="9"/>
      <c r="D1010" s="9"/>
      <c r="E1010" s="9"/>
      <c r="F1010" s="9"/>
      <c r="G1010" s="9"/>
      <c r="H1010" s="9"/>
      <c r="I1010" s="9"/>
      <c r="J1010" s="9"/>
      <c r="K1010" s="9"/>
      <c r="L1010" s="9"/>
    </row>
    <row r="1011" spans="2:12" x14ac:dyDescent="0.2">
      <c r="B1011" s="9"/>
      <c r="C1011" s="9"/>
      <c r="D1011" s="9"/>
      <c r="E1011" s="9"/>
      <c r="F1011" s="9"/>
      <c r="G1011" s="9"/>
      <c r="H1011" s="9"/>
      <c r="I1011" s="9"/>
      <c r="J1011" s="9"/>
      <c r="K1011" s="9"/>
      <c r="L1011" s="9"/>
    </row>
    <row r="1012" spans="2:12" x14ac:dyDescent="0.2">
      <c r="B1012" s="9"/>
      <c r="C1012" s="9"/>
      <c r="D1012" s="9"/>
      <c r="E1012" s="9"/>
      <c r="F1012" s="9"/>
      <c r="G1012" s="9"/>
      <c r="H1012" s="9"/>
      <c r="I1012" s="9"/>
      <c r="J1012" s="9"/>
      <c r="K1012" s="9"/>
      <c r="L1012" s="9"/>
    </row>
  </sheetData>
  <mergeCells count="1">
    <mergeCell ref="A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C70A0-BFA3-4DA3-B023-5D36B85464E9}">
  <dimension ref="A1:I460"/>
  <sheetViews>
    <sheetView workbookViewId="0">
      <selection activeCell="I18" sqref="I18"/>
    </sheetView>
  </sheetViews>
  <sheetFormatPr defaultRowHeight="12.75" x14ac:dyDescent="0.2"/>
  <cols>
    <col min="1" max="1" width="25" customWidth="1"/>
    <col min="2" max="2" width="9.28515625" customWidth="1"/>
    <col min="3" max="3" width="16.140625" customWidth="1"/>
    <col min="4" max="4" width="13.5703125" customWidth="1"/>
    <col min="5" max="5" width="5.42578125" customWidth="1"/>
    <col min="6" max="6" width="16.5703125" customWidth="1"/>
    <col min="7" max="7" width="13.28515625" customWidth="1"/>
    <col min="8" max="8" width="16.7109375" customWidth="1"/>
    <col min="9" max="9" width="21.140625" customWidth="1"/>
  </cols>
  <sheetData>
    <row r="1" spans="1:9" x14ac:dyDescent="0.2">
      <c r="A1" s="12" t="s">
        <v>95</v>
      </c>
      <c r="B1" s="12"/>
      <c r="C1" s="12"/>
      <c r="D1" s="12"/>
      <c r="E1" s="21"/>
    </row>
    <row r="2" spans="1:9" x14ac:dyDescent="0.2">
      <c r="A2" s="12"/>
      <c r="B2" s="12"/>
      <c r="C2" s="12"/>
      <c r="D2" s="12"/>
      <c r="E2" s="21"/>
    </row>
    <row r="3" spans="1:9" x14ac:dyDescent="0.2">
      <c r="F3" s="20"/>
      <c r="G3" s="19"/>
    </row>
    <row r="4" spans="1:9" ht="35.25" customHeight="1" x14ac:dyDescent="0.2">
      <c r="A4" s="18" t="s">
        <v>0</v>
      </c>
      <c r="C4" s="18" t="s">
        <v>88</v>
      </c>
      <c r="D4" s="18" t="s">
        <v>154</v>
      </c>
      <c r="E4" s="18"/>
      <c r="F4" s="19"/>
      <c r="G4" s="19"/>
      <c r="H4" s="17" t="s">
        <v>158</v>
      </c>
      <c r="I4" s="17"/>
    </row>
    <row r="5" spans="1:9" x14ac:dyDescent="0.2">
      <c r="A5" s="17" t="s">
        <v>136</v>
      </c>
      <c r="B5" s="17" t="s">
        <v>96</v>
      </c>
      <c r="C5" s="17" t="s">
        <v>146</v>
      </c>
      <c r="D5" s="2">
        <v>0</v>
      </c>
      <c r="E5" s="2"/>
      <c r="G5" s="17" t="s">
        <v>0</v>
      </c>
      <c r="H5">
        <f>D47</f>
        <v>0.75</v>
      </c>
      <c r="I5" s="2"/>
    </row>
    <row r="6" spans="1:9" x14ac:dyDescent="0.2">
      <c r="B6" s="17" t="s">
        <v>97</v>
      </c>
      <c r="C6" s="17" t="s">
        <v>147</v>
      </c>
      <c r="D6" s="2">
        <v>1</v>
      </c>
      <c r="E6" s="2"/>
      <c r="G6" s="17" t="s">
        <v>1</v>
      </c>
      <c r="H6">
        <f>D92</f>
        <v>0.60000000000000009</v>
      </c>
      <c r="I6" s="2"/>
    </row>
    <row r="7" spans="1:9" x14ac:dyDescent="0.2">
      <c r="B7" s="17" t="s">
        <v>98</v>
      </c>
      <c r="C7" s="17" t="s">
        <v>148</v>
      </c>
      <c r="D7" s="2">
        <v>0</v>
      </c>
      <c r="E7" s="2"/>
      <c r="G7" s="17" t="s">
        <v>2</v>
      </c>
      <c r="H7">
        <f>D138</f>
        <v>0.60000000000000009</v>
      </c>
      <c r="I7" s="2"/>
    </row>
    <row r="8" spans="1:9" x14ac:dyDescent="0.2">
      <c r="B8" s="17" t="s">
        <v>99</v>
      </c>
      <c r="C8" s="17" t="s">
        <v>149</v>
      </c>
      <c r="D8" s="2">
        <v>0</v>
      </c>
      <c r="E8" s="2"/>
      <c r="G8" s="17" t="s">
        <v>3</v>
      </c>
      <c r="H8">
        <f>D185</f>
        <v>0.95</v>
      </c>
      <c r="I8" s="2"/>
    </row>
    <row r="9" spans="1:9" x14ac:dyDescent="0.2">
      <c r="A9" s="17" t="s">
        <v>137</v>
      </c>
      <c r="B9" s="17" t="s">
        <v>100</v>
      </c>
      <c r="C9" s="17" t="s">
        <v>150</v>
      </c>
      <c r="D9" s="2">
        <v>0</v>
      </c>
      <c r="E9" s="2"/>
      <c r="G9" s="17" t="s">
        <v>4</v>
      </c>
      <c r="H9">
        <f>D231</f>
        <v>0.95</v>
      </c>
      <c r="I9" s="2"/>
    </row>
    <row r="10" spans="1:9" x14ac:dyDescent="0.2">
      <c r="B10" s="17" t="s">
        <v>101</v>
      </c>
      <c r="C10" s="17" t="s">
        <v>151</v>
      </c>
      <c r="D10" s="2">
        <v>1</v>
      </c>
      <c r="E10" s="2"/>
      <c r="G10" s="17" t="s">
        <v>5</v>
      </c>
      <c r="H10">
        <f>D277</f>
        <v>0.85000000000000009</v>
      </c>
      <c r="I10" s="2"/>
    </row>
    <row r="11" spans="1:9" x14ac:dyDescent="0.2">
      <c r="B11" s="17" t="s">
        <v>102</v>
      </c>
      <c r="C11" s="17" t="s">
        <v>148</v>
      </c>
      <c r="D11" s="2">
        <v>0</v>
      </c>
      <c r="E11" s="2"/>
      <c r="G11" s="17" t="s">
        <v>6</v>
      </c>
      <c r="H11">
        <f>D323</f>
        <v>0.60000000000000009</v>
      </c>
      <c r="I11" s="2"/>
    </row>
    <row r="12" spans="1:9" x14ac:dyDescent="0.2">
      <c r="B12" s="17" t="s">
        <v>103</v>
      </c>
      <c r="C12" s="17" t="s">
        <v>152</v>
      </c>
      <c r="D12" s="2">
        <v>0</v>
      </c>
      <c r="E12" s="2"/>
      <c r="G12" s="17" t="s">
        <v>7</v>
      </c>
      <c r="H12">
        <f>D368</f>
        <v>0.44999999999999996</v>
      </c>
      <c r="I12" s="2"/>
    </row>
    <row r="13" spans="1:9" x14ac:dyDescent="0.2">
      <c r="A13" s="17" t="s">
        <v>138</v>
      </c>
      <c r="B13" s="17" t="s">
        <v>104</v>
      </c>
      <c r="C13" s="17" t="s">
        <v>146</v>
      </c>
      <c r="D13" s="2">
        <v>0</v>
      </c>
      <c r="E13" s="2"/>
      <c r="G13" s="17" t="s">
        <v>8</v>
      </c>
      <c r="H13">
        <f>D414</f>
        <v>0.60000000000000009</v>
      </c>
      <c r="I13" s="2"/>
    </row>
    <row r="14" spans="1:9" x14ac:dyDescent="0.2">
      <c r="B14" s="17" t="s">
        <v>105</v>
      </c>
      <c r="C14" s="17" t="s">
        <v>151</v>
      </c>
      <c r="D14" s="2">
        <v>1</v>
      </c>
      <c r="E14" s="2"/>
      <c r="G14" s="17" t="s">
        <v>9</v>
      </c>
      <c r="H14">
        <f>D460</f>
        <v>0.39999999999999991</v>
      </c>
      <c r="I14" s="2"/>
    </row>
    <row r="15" spans="1:9" x14ac:dyDescent="0.2">
      <c r="B15" s="17" t="s">
        <v>106</v>
      </c>
      <c r="C15" s="17" t="s">
        <v>148</v>
      </c>
      <c r="D15" s="2">
        <v>0</v>
      </c>
      <c r="E15" s="2"/>
      <c r="I15" s="2"/>
    </row>
    <row r="16" spans="1:9" x14ac:dyDescent="0.2">
      <c r="B16" s="17" t="s">
        <v>107</v>
      </c>
      <c r="C16" s="17" t="s">
        <v>152</v>
      </c>
      <c r="D16" s="2">
        <v>0</v>
      </c>
      <c r="E16" s="2"/>
      <c r="I16" s="2"/>
    </row>
    <row r="17" spans="1:9" x14ac:dyDescent="0.2">
      <c r="A17" s="17" t="s">
        <v>139</v>
      </c>
      <c r="B17" s="17" t="s">
        <v>108</v>
      </c>
      <c r="C17" s="17" t="s">
        <v>146</v>
      </c>
      <c r="D17" s="2">
        <v>0</v>
      </c>
      <c r="E17" s="2"/>
      <c r="I17" s="2"/>
    </row>
    <row r="18" spans="1:9" x14ac:dyDescent="0.2">
      <c r="B18" s="17" t="s">
        <v>109</v>
      </c>
      <c r="C18" s="17" t="s">
        <v>151</v>
      </c>
      <c r="D18" s="2">
        <v>0</v>
      </c>
      <c r="E18" s="2"/>
      <c r="I18" s="2"/>
    </row>
    <row r="19" spans="1:9" x14ac:dyDescent="0.2">
      <c r="B19" s="17" t="s">
        <v>110</v>
      </c>
      <c r="C19" s="17" t="s">
        <v>148</v>
      </c>
      <c r="D19" s="2">
        <v>0</v>
      </c>
      <c r="E19" s="2"/>
      <c r="I19" s="2"/>
    </row>
    <row r="20" spans="1:9" x14ac:dyDescent="0.2">
      <c r="B20" s="17" t="s">
        <v>111</v>
      </c>
      <c r="C20" s="17" t="s">
        <v>149</v>
      </c>
      <c r="D20" s="2">
        <v>0</v>
      </c>
      <c r="E20" s="2"/>
      <c r="I20" s="2"/>
    </row>
    <row r="21" spans="1:9" x14ac:dyDescent="0.2">
      <c r="A21" s="17" t="s">
        <v>140</v>
      </c>
      <c r="B21" s="17" t="s">
        <v>112</v>
      </c>
      <c r="C21" s="17" t="s">
        <v>146</v>
      </c>
      <c r="D21" s="2">
        <v>0</v>
      </c>
      <c r="E21" s="2"/>
      <c r="I21" s="2"/>
    </row>
    <row r="22" spans="1:9" x14ac:dyDescent="0.2">
      <c r="B22" s="17" t="s">
        <v>113</v>
      </c>
      <c r="C22" s="17" t="s">
        <v>151</v>
      </c>
      <c r="D22" s="2">
        <v>0</v>
      </c>
      <c r="E22" s="2"/>
      <c r="I22" s="2"/>
    </row>
    <row r="23" spans="1:9" x14ac:dyDescent="0.2">
      <c r="B23" s="17" t="s">
        <v>114</v>
      </c>
      <c r="C23" s="17" t="s">
        <v>153</v>
      </c>
      <c r="D23" s="2">
        <v>0</v>
      </c>
      <c r="E23" s="2"/>
      <c r="I23" s="2"/>
    </row>
    <row r="24" spans="1:9" x14ac:dyDescent="0.2">
      <c r="B24" s="17" t="s">
        <v>115</v>
      </c>
      <c r="C24" s="17" t="s">
        <v>149</v>
      </c>
      <c r="D24" s="2">
        <v>0</v>
      </c>
      <c r="E24" s="2"/>
      <c r="I24" s="2"/>
    </row>
    <row r="25" spans="1:9" x14ac:dyDescent="0.2">
      <c r="A25" s="17" t="s">
        <v>141</v>
      </c>
      <c r="B25" s="17" t="s">
        <v>116</v>
      </c>
      <c r="C25" s="17" t="s">
        <v>146</v>
      </c>
      <c r="D25" s="2">
        <v>0</v>
      </c>
      <c r="E25" s="2"/>
      <c r="I25" s="2"/>
    </row>
    <row r="26" spans="1:9" x14ac:dyDescent="0.2">
      <c r="B26" s="17" t="s">
        <v>117</v>
      </c>
      <c r="C26" s="17" t="s">
        <v>147</v>
      </c>
      <c r="D26" s="2">
        <v>0</v>
      </c>
      <c r="E26" s="2"/>
      <c r="I26" s="2"/>
    </row>
    <row r="27" spans="1:9" x14ac:dyDescent="0.2">
      <c r="B27" s="17" t="s">
        <v>118</v>
      </c>
      <c r="C27" s="17" t="s">
        <v>148</v>
      </c>
      <c r="D27" s="2">
        <v>0</v>
      </c>
      <c r="E27" s="2"/>
      <c r="I27" s="2"/>
    </row>
    <row r="28" spans="1:9" x14ac:dyDescent="0.2">
      <c r="B28" s="17" t="s">
        <v>119</v>
      </c>
      <c r="C28" s="17" t="s">
        <v>149</v>
      </c>
      <c r="D28" s="2">
        <v>0</v>
      </c>
      <c r="E28" s="2"/>
      <c r="I28" s="2"/>
    </row>
    <row r="29" spans="1:9" x14ac:dyDescent="0.2">
      <c r="A29" s="17" t="s">
        <v>142</v>
      </c>
      <c r="B29" s="17" t="s">
        <v>120</v>
      </c>
      <c r="C29" s="17" t="s">
        <v>146</v>
      </c>
      <c r="D29" s="2">
        <v>0</v>
      </c>
      <c r="E29" s="2"/>
      <c r="I29" s="2"/>
    </row>
    <row r="30" spans="1:9" x14ac:dyDescent="0.2">
      <c r="B30" s="17" t="s">
        <v>121</v>
      </c>
      <c r="C30" s="17" t="s">
        <v>151</v>
      </c>
      <c r="D30" s="2">
        <v>0</v>
      </c>
      <c r="E30" s="2"/>
      <c r="I30" s="2"/>
    </row>
    <row r="31" spans="1:9" x14ac:dyDescent="0.2">
      <c r="B31" s="17" t="s">
        <v>122</v>
      </c>
      <c r="C31" s="17" t="s">
        <v>148</v>
      </c>
      <c r="D31" s="2">
        <v>0</v>
      </c>
      <c r="E31" s="2"/>
      <c r="I31" s="2"/>
    </row>
    <row r="32" spans="1:9" x14ac:dyDescent="0.2">
      <c r="B32" s="17" t="s">
        <v>123</v>
      </c>
      <c r="C32" s="17" t="s">
        <v>152</v>
      </c>
      <c r="D32" s="2">
        <v>0</v>
      </c>
      <c r="E32" s="2"/>
      <c r="I32" s="2"/>
    </row>
    <row r="33" spans="1:9" x14ac:dyDescent="0.2">
      <c r="A33" s="17" t="s">
        <v>143</v>
      </c>
      <c r="B33" s="17" t="s">
        <v>124</v>
      </c>
      <c r="C33" s="17" t="s">
        <v>146</v>
      </c>
      <c r="D33" s="2">
        <v>0</v>
      </c>
      <c r="E33" s="2"/>
      <c r="I33" s="2"/>
    </row>
    <row r="34" spans="1:9" x14ac:dyDescent="0.2">
      <c r="B34" s="17" t="s">
        <v>125</v>
      </c>
      <c r="C34" s="17" t="s">
        <v>151</v>
      </c>
      <c r="D34" s="2">
        <v>0</v>
      </c>
      <c r="E34" s="2"/>
      <c r="I34" s="2"/>
    </row>
    <row r="35" spans="1:9" x14ac:dyDescent="0.2">
      <c r="B35" s="17" t="s">
        <v>126</v>
      </c>
      <c r="C35" s="17" t="s">
        <v>148</v>
      </c>
      <c r="D35" s="2">
        <v>0</v>
      </c>
      <c r="E35" s="2"/>
      <c r="I35" s="2"/>
    </row>
    <row r="36" spans="1:9" x14ac:dyDescent="0.2">
      <c r="B36" s="17" t="s">
        <v>127</v>
      </c>
      <c r="C36" s="17" t="s">
        <v>152</v>
      </c>
      <c r="D36" s="2">
        <v>0</v>
      </c>
      <c r="E36" s="2"/>
      <c r="I36" s="2"/>
    </row>
    <row r="37" spans="1:9" x14ac:dyDescent="0.2">
      <c r="A37" s="17" t="s">
        <v>144</v>
      </c>
      <c r="B37" s="17" t="s">
        <v>128</v>
      </c>
      <c r="C37" s="17" t="s">
        <v>150</v>
      </c>
      <c r="D37" s="2">
        <v>0</v>
      </c>
      <c r="E37" s="2"/>
      <c r="I37" s="2"/>
    </row>
    <row r="38" spans="1:9" x14ac:dyDescent="0.2">
      <c r="B38" s="17" t="s">
        <v>129</v>
      </c>
      <c r="C38" s="17" t="s">
        <v>147</v>
      </c>
      <c r="D38" s="2">
        <v>0</v>
      </c>
      <c r="E38" s="2"/>
      <c r="I38" s="2"/>
    </row>
    <row r="39" spans="1:9" x14ac:dyDescent="0.2">
      <c r="B39" s="17" t="s">
        <v>130</v>
      </c>
      <c r="C39" s="17" t="s">
        <v>148</v>
      </c>
      <c r="D39" s="2">
        <v>1</v>
      </c>
      <c r="E39" s="2"/>
      <c r="I39" s="2"/>
    </row>
    <row r="40" spans="1:9" x14ac:dyDescent="0.2">
      <c r="B40" s="17" t="s">
        <v>131</v>
      </c>
      <c r="C40" s="17" t="s">
        <v>152</v>
      </c>
      <c r="D40" s="2">
        <v>0</v>
      </c>
      <c r="E40" s="2"/>
      <c r="I40" s="2"/>
    </row>
    <row r="41" spans="1:9" ht="14.25" customHeight="1" x14ac:dyDescent="0.2">
      <c r="A41" s="17" t="s">
        <v>145</v>
      </c>
      <c r="B41" s="17" t="s">
        <v>132</v>
      </c>
      <c r="C41" s="17" t="s">
        <v>150</v>
      </c>
      <c r="D41" s="2">
        <v>1</v>
      </c>
      <c r="E41" s="2"/>
      <c r="I41" s="2"/>
    </row>
    <row r="42" spans="1:9" x14ac:dyDescent="0.2">
      <c r="B42" s="17" t="s">
        <v>133</v>
      </c>
      <c r="C42" s="17" t="s">
        <v>147</v>
      </c>
      <c r="D42" s="2">
        <v>0</v>
      </c>
      <c r="E42" s="2"/>
      <c r="I42" s="2"/>
    </row>
    <row r="43" spans="1:9" x14ac:dyDescent="0.2">
      <c r="B43" s="17" t="s">
        <v>134</v>
      </c>
      <c r="C43" s="17" t="s">
        <v>148</v>
      </c>
      <c r="D43" s="2">
        <v>0</v>
      </c>
      <c r="E43" s="2"/>
      <c r="I43" s="2"/>
    </row>
    <row r="44" spans="1:9" x14ac:dyDescent="0.2">
      <c r="B44" s="17" t="s">
        <v>135</v>
      </c>
      <c r="C44" s="17" t="s">
        <v>149</v>
      </c>
      <c r="D44" s="2">
        <v>0</v>
      </c>
      <c r="E44" s="2"/>
      <c r="I44" s="2"/>
    </row>
    <row r="45" spans="1:9" x14ac:dyDescent="0.2">
      <c r="C45" s="22" t="s">
        <v>155</v>
      </c>
      <c r="D45" s="23">
        <f>SUMIF(D5:D44, 1)</f>
        <v>5</v>
      </c>
    </row>
    <row r="46" spans="1:9" x14ac:dyDescent="0.2">
      <c r="C46" s="22" t="s">
        <v>156</v>
      </c>
      <c r="D46" s="23">
        <f>(40-D45)/40</f>
        <v>0.875</v>
      </c>
    </row>
    <row r="47" spans="1:9" x14ac:dyDescent="0.2">
      <c r="C47" s="22" t="s">
        <v>157</v>
      </c>
      <c r="D47" s="23">
        <f>(D46-0.5)/(1-0.5)</f>
        <v>0.75</v>
      </c>
    </row>
    <row r="49" spans="1:5" x14ac:dyDescent="0.2">
      <c r="A49" s="18" t="s">
        <v>1</v>
      </c>
      <c r="C49" s="18" t="s">
        <v>88</v>
      </c>
      <c r="D49" s="18" t="s">
        <v>154</v>
      </c>
      <c r="E49" s="18"/>
    </row>
    <row r="50" spans="1:5" x14ac:dyDescent="0.2">
      <c r="A50" s="17" t="s">
        <v>136</v>
      </c>
      <c r="B50" s="17" t="s">
        <v>96</v>
      </c>
      <c r="C50" s="17" t="s">
        <v>146</v>
      </c>
      <c r="D50" s="2">
        <v>1</v>
      </c>
      <c r="E50" s="2"/>
    </row>
    <row r="51" spans="1:5" x14ac:dyDescent="0.2">
      <c r="B51" s="17" t="s">
        <v>97</v>
      </c>
      <c r="C51" s="17" t="s">
        <v>147</v>
      </c>
      <c r="D51" s="2">
        <v>0</v>
      </c>
      <c r="E51" s="2"/>
    </row>
    <row r="52" spans="1:5" x14ac:dyDescent="0.2">
      <c r="B52" s="17" t="s">
        <v>98</v>
      </c>
      <c r="C52" s="17" t="s">
        <v>148</v>
      </c>
      <c r="D52" s="2">
        <v>0</v>
      </c>
      <c r="E52" s="2"/>
    </row>
    <row r="53" spans="1:5" x14ac:dyDescent="0.2">
      <c r="B53" s="17" t="s">
        <v>99</v>
      </c>
      <c r="C53" s="17" t="s">
        <v>149</v>
      </c>
      <c r="D53" s="2">
        <v>0</v>
      </c>
      <c r="E53" s="2"/>
    </row>
    <row r="54" spans="1:5" x14ac:dyDescent="0.2">
      <c r="A54" s="17" t="s">
        <v>137</v>
      </c>
      <c r="B54" s="17" t="s">
        <v>100</v>
      </c>
      <c r="C54" s="17" t="s">
        <v>150</v>
      </c>
      <c r="D54" s="2">
        <v>0</v>
      </c>
      <c r="E54" s="2"/>
    </row>
    <row r="55" spans="1:5" x14ac:dyDescent="0.2">
      <c r="B55" s="17" t="s">
        <v>101</v>
      </c>
      <c r="C55" s="17" t="s">
        <v>151</v>
      </c>
      <c r="D55" s="2">
        <v>1</v>
      </c>
      <c r="E55" s="2"/>
    </row>
    <row r="56" spans="1:5" x14ac:dyDescent="0.2">
      <c r="B56" s="17" t="s">
        <v>102</v>
      </c>
      <c r="C56" s="17" t="s">
        <v>148</v>
      </c>
      <c r="D56" s="2">
        <v>0</v>
      </c>
      <c r="E56" s="2"/>
    </row>
    <row r="57" spans="1:5" x14ac:dyDescent="0.2">
      <c r="B57" s="17" t="s">
        <v>103</v>
      </c>
      <c r="C57" s="17" t="s">
        <v>152</v>
      </c>
      <c r="D57" s="2">
        <v>0</v>
      </c>
      <c r="E57" s="2"/>
    </row>
    <row r="58" spans="1:5" x14ac:dyDescent="0.2">
      <c r="A58" s="17" t="s">
        <v>138</v>
      </c>
      <c r="B58" s="17" t="s">
        <v>104</v>
      </c>
      <c r="C58" s="17" t="s">
        <v>146</v>
      </c>
      <c r="D58" s="2">
        <v>1</v>
      </c>
      <c r="E58" s="2"/>
    </row>
    <row r="59" spans="1:5" x14ac:dyDescent="0.2">
      <c r="B59" s="17" t="s">
        <v>105</v>
      </c>
      <c r="C59" s="17" t="s">
        <v>151</v>
      </c>
      <c r="D59" s="2">
        <v>0</v>
      </c>
      <c r="E59" s="2"/>
    </row>
    <row r="60" spans="1:5" x14ac:dyDescent="0.2">
      <c r="B60" s="17" t="s">
        <v>106</v>
      </c>
      <c r="C60" s="17" t="s">
        <v>148</v>
      </c>
      <c r="D60" s="2">
        <v>1</v>
      </c>
      <c r="E60" s="2"/>
    </row>
    <row r="61" spans="1:5" x14ac:dyDescent="0.2">
      <c r="B61" s="17" t="s">
        <v>107</v>
      </c>
      <c r="C61" s="17" t="s">
        <v>152</v>
      </c>
      <c r="D61" s="2">
        <v>0</v>
      </c>
      <c r="E61" s="2"/>
    </row>
    <row r="62" spans="1:5" x14ac:dyDescent="0.2">
      <c r="A62" s="17" t="s">
        <v>139</v>
      </c>
      <c r="B62" s="17" t="s">
        <v>108</v>
      </c>
      <c r="C62" s="17" t="s">
        <v>146</v>
      </c>
      <c r="D62" s="2">
        <v>0</v>
      </c>
      <c r="E62" s="2"/>
    </row>
    <row r="63" spans="1:5" x14ac:dyDescent="0.2">
      <c r="B63" s="17" t="s">
        <v>109</v>
      </c>
      <c r="C63" s="17" t="s">
        <v>151</v>
      </c>
      <c r="D63" s="2">
        <v>0</v>
      </c>
      <c r="E63" s="2"/>
    </row>
    <row r="64" spans="1:5" x14ac:dyDescent="0.2">
      <c r="B64" s="17" t="s">
        <v>110</v>
      </c>
      <c r="C64" s="17" t="s">
        <v>148</v>
      </c>
      <c r="D64" s="2">
        <v>0</v>
      </c>
      <c r="E64" s="2"/>
    </row>
    <row r="65" spans="1:8" x14ac:dyDescent="0.2">
      <c r="B65" s="17" t="s">
        <v>111</v>
      </c>
      <c r="C65" s="17" t="s">
        <v>149</v>
      </c>
      <c r="D65" s="2">
        <v>0</v>
      </c>
      <c r="E65" s="2"/>
      <c r="H65" s="1"/>
    </row>
    <row r="66" spans="1:8" x14ac:dyDescent="0.2">
      <c r="A66" s="17" t="s">
        <v>140</v>
      </c>
      <c r="B66" s="17" t="s">
        <v>112</v>
      </c>
      <c r="C66" s="17" t="s">
        <v>146</v>
      </c>
      <c r="D66" s="2">
        <v>0</v>
      </c>
      <c r="E66" s="2"/>
      <c r="H66" s="1"/>
    </row>
    <row r="67" spans="1:8" x14ac:dyDescent="0.2">
      <c r="B67" s="17" t="s">
        <v>113</v>
      </c>
      <c r="C67" s="17" t="s">
        <v>151</v>
      </c>
      <c r="D67" s="2">
        <v>0</v>
      </c>
      <c r="E67" s="2"/>
      <c r="H67" s="1"/>
    </row>
    <row r="68" spans="1:8" x14ac:dyDescent="0.2">
      <c r="B68" s="17" t="s">
        <v>114</v>
      </c>
      <c r="C68" s="17" t="s">
        <v>153</v>
      </c>
      <c r="D68" s="2">
        <v>0</v>
      </c>
      <c r="E68" s="2"/>
      <c r="H68" s="1"/>
    </row>
    <row r="69" spans="1:8" x14ac:dyDescent="0.2">
      <c r="B69" s="17" t="s">
        <v>115</v>
      </c>
      <c r="C69" s="17" t="s">
        <v>149</v>
      </c>
      <c r="D69" s="2">
        <v>0</v>
      </c>
      <c r="E69" s="2"/>
      <c r="H69" s="1"/>
    </row>
    <row r="70" spans="1:8" x14ac:dyDescent="0.2">
      <c r="A70" s="17" t="s">
        <v>141</v>
      </c>
      <c r="B70" s="17" t="s">
        <v>116</v>
      </c>
      <c r="C70" s="17" t="s">
        <v>146</v>
      </c>
      <c r="D70" s="2">
        <v>0</v>
      </c>
      <c r="E70" s="2"/>
      <c r="H70" s="1"/>
    </row>
    <row r="71" spans="1:8" x14ac:dyDescent="0.2">
      <c r="B71" s="17" t="s">
        <v>117</v>
      </c>
      <c r="C71" s="17" t="s">
        <v>147</v>
      </c>
      <c r="D71" s="2">
        <v>0</v>
      </c>
      <c r="E71" s="2"/>
      <c r="H71" s="1"/>
    </row>
    <row r="72" spans="1:8" x14ac:dyDescent="0.2">
      <c r="B72" s="17" t="s">
        <v>118</v>
      </c>
      <c r="C72" s="17" t="s">
        <v>148</v>
      </c>
      <c r="D72" s="2">
        <v>0</v>
      </c>
      <c r="E72" s="2"/>
      <c r="H72" s="1"/>
    </row>
    <row r="73" spans="1:8" x14ac:dyDescent="0.2">
      <c r="B73" s="17" t="s">
        <v>119</v>
      </c>
      <c r="C73" s="17" t="s">
        <v>149</v>
      </c>
      <c r="D73" s="2">
        <v>0</v>
      </c>
      <c r="E73" s="2"/>
      <c r="H73" s="1"/>
    </row>
    <row r="74" spans="1:8" x14ac:dyDescent="0.2">
      <c r="A74" s="17" t="s">
        <v>142</v>
      </c>
      <c r="B74" s="17" t="s">
        <v>120</v>
      </c>
      <c r="C74" s="17" t="s">
        <v>146</v>
      </c>
      <c r="D74" s="2">
        <v>1</v>
      </c>
      <c r="E74" s="2"/>
      <c r="H74" s="1"/>
    </row>
    <row r="75" spans="1:8" x14ac:dyDescent="0.2">
      <c r="B75" s="17" t="s">
        <v>121</v>
      </c>
      <c r="C75" s="17" t="s">
        <v>151</v>
      </c>
      <c r="D75" s="2">
        <v>0</v>
      </c>
      <c r="E75" s="2"/>
    </row>
    <row r="76" spans="1:8" x14ac:dyDescent="0.2">
      <c r="B76" s="17" t="s">
        <v>122</v>
      </c>
      <c r="C76" s="17" t="s">
        <v>148</v>
      </c>
      <c r="D76" s="2">
        <v>0</v>
      </c>
      <c r="E76" s="2"/>
    </row>
    <row r="77" spans="1:8" x14ac:dyDescent="0.2">
      <c r="B77" s="17" t="s">
        <v>123</v>
      </c>
      <c r="C77" s="17" t="s">
        <v>152</v>
      </c>
      <c r="D77" s="2">
        <v>0</v>
      </c>
      <c r="E77" s="2"/>
    </row>
    <row r="78" spans="1:8" x14ac:dyDescent="0.2">
      <c r="A78" s="17" t="s">
        <v>143</v>
      </c>
      <c r="B78" s="17" t="s">
        <v>124</v>
      </c>
      <c r="C78" s="17" t="s">
        <v>146</v>
      </c>
      <c r="D78" s="2">
        <v>0</v>
      </c>
      <c r="E78" s="2"/>
    </row>
    <row r="79" spans="1:8" x14ac:dyDescent="0.2">
      <c r="B79" s="17" t="s">
        <v>125</v>
      </c>
      <c r="C79" s="17" t="s">
        <v>151</v>
      </c>
      <c r="D79" s="2">
        <v>0</v>
      </c>
      <c r="E79" s="2"/>
    </row>
    <row r="80" spans="1:8" x14ac:dyDescent="0.2">
      <c r="B80" s="17" t="s">
        <v>126</v>
      </c>
      <c r="C80" s="17" t="s">
        <v>148</v>
      </c>
      <c r="D80" s="2">
        <v>0</v>
      </c>
      <c r="E80" s="2"/>
    </row>
    <row r="81" spans="1:5" x14ac:dyDescent="0.2">
      <c r="B81" s="17" t="s">
        <v>127</v>
      </c>
      <c r="C81" s="17" t="s">
        <v>152</v>
      </c>
      <c r="D81" s="2">
        <v>0</v>
      </c>
      <c r="E81" s="2"/>
    </row>
    <row r="82" spans="1:5" x14ac:dyDescent="0.2">
      <c r="A82" s="17" t="s">
        <v>144</v>
      </c>
      <c r="B82" s="17" t="s">
        <v>128</v>
      </c>
      <c r="C82" s="17" t="s">
        <v>150</v>
      </c>
      <c r="D82" s="2">
        <v>0</v>
      </c>
      <c r="E82" s="2"/>
    </row>
    <row r="83" spans="1:5" x14ac:dyDescent="0.2">
      <c r="B83" s="17" t="s">
        <v>129</v>
      </c>
      <c r="C83" s="17" t="s">
        <v>147</v>
      </c>
      <c r="D83" s="2">
        <v>0</v>
      </c>
      <c r="E83" s="2"/>
    </row>
    <row r="84" spans="1:5" x14ac:dyDescent="0.2">
      <c r="B84" s="17" t="s">
        <v>130</v>
      </c>
      <c r="C84" s="17" t="s">
        <v>148</v>
      </c>
      <c r="D84" s="2">
        <v>0</v>
      </c>
      <c r="E84" s="2"/>
    </row>
    <row r="85" spans="1:5" x14ac:dyDescent="0.2">
      <c r="B85" s="17" t="s">
        <v>131</v>
      </c>
      <c r="C85" s="17" t="s">
        <v>152</v>
      </c>
      <c r="D85" s="2">
        <v>0</v>
      </c>
      <c r="E85" s="2"/>
    </row>
    <row r="86" spans="1:5" x14ac:dyDescent="0.2">
      <c r="A86" s="17" t="s">
        <v>145</v>
      </c>
      <c r="B86" s="17" t="s">
        <v>132</v>
      </c>
      <c r="C86" s="17" t="s">
        <v>150</v>
      </c>
      <c r="D86" s="2">
        <v>1</v>
      </c>
      <c r="E86" s="2"/>
    </row>
    <row r="87" spans="1:5" x14ac:dyDescent="0.2">
      <c r="B87" s="17" t="s">
        <v>133</v>
      </c>
      <c r="C87" s="17" t="s">
        <v>147</v>
      </c>
      <c r="D87" s="2">
        <v>1</v>
      </c>
      <c r="E87" s="2"/>
    </row>
    <row r="88" spans="1:5" x14ac:dyDescent="0.2">
      <c r="B88" s="17" t="s">
        <v>134</v>
      </c>
      <c r="C88" s="17" t="s">
        <v>148</v>
      </c>
      <c r="D88" s="2">
        <v>0</v>
      </c>
      <c r="E88" s="2"/>
    </row>
    <row r="89" spans="1:5" x14ac:dyDescent="0.2">
      <c r="B89" s="17" t="s">
        <v>135</v>
      </c>
      <c r="C89" s="17" t="s">
        <v>149</v>
      </c>
      <c r="D89" s="2">
        <v>1</v>
      </c>
      <c r="E89" s="2"/>
    </row>
    <row r="90" spans="1:5" x14ac:dyDescent="0.2">
      <c r="C90" s="22" t="s">
        <v>155</v>
      </c>
      <c r="D90" s="23">
        <f>SUMIF(D50:D89, 1)</f>
        <v>8</v>
      </c>
    </row>
    <row r="91" spans="1:5" x14ac:dyDescent="0.2">
      <c r="C91" s="22" t="s">
        <v>156</v>
      </c>
      <c r="D91" s="23">
        <f>(40-D90)/40</f>
        <v>0.8</v>
      </c>
    </row>
    <row r="92" spans="1:5" x14ac:dyDescent="0.2">
      <c r="C92" s="22" t="s">
        <v>157</v>
      </c>
      <c r="D92" s="23">
        <f>(D91-0.5)/(1-0.5)</f>
        <v>0.60000000000000009</v>
      </c>
    </row>
    <row r="95" spans="1:5" x14ac:dyDescent="0.2">
      <c r="A95" s="18" t="s">
        <v>2</v>
      </c>
      <c r="C95" s="18" t="s">
        <v>88</v>
      </c>
      <c r="D95" s="18" t="s">
        <v>154</v>
      </c>
      <c r="E95" s="18"/>
    </row>
    <row r="96" spans="1:5" x14ac:dyDescent="0.2">
      <c r="A96" s="17" t="s">
        <v>136</v>
      </c>
      <c r="B96" s="17" t="s">
        <v>96</v>
      </c>
      <c r="C96" s="17" t="s">
        <v>146</v>
      </c>
      <c r="D96" s="2">
        <v>0</v>
      </c>
      <c r="E96" s="2"/>
    </row>
    <row r="97" spans="1:8" x14ac:dyDescent="0.2">
      <c r="B97" s="17" t="s">
        <v>97</v>
      </c>
      <c r="C97" s="17" t="s">
        <v>147</v>
      </c>
      <c r="D97" s="2">
        <v>0</v>
      </c>
      <c r="E97" s="2"/>
    </row>
    <row r="98" spans="1:8" x14ac:dyDescent="0.2">
      <c r="B98" s="17" t="s">
        <v>98</v>
      </c>
      <c r="C98" s="17" t="s">
        <v>148</v>
      </c>
      <c r="D98" s="2">
        <v>0</v>
      </c>
      <c r="E98" s="2"/>
    </row>
    <row r="99" spans="1:8" x14ac:dyDescent="0.2">
      <c r="B99" s="17" t="s">
        <v>99</v>
      </c>
      <c r="C99" s="17" t="s">
        <v>149</v>
      </c>
      <c r="D99" s="2">
        <v>0</v>
      </c>
      <c r="E99" s="2"/>
    </row>
    <row r="100" spans="1:8" x14ac:dyDescent="0.2">
      <c r="A100" s="17" t="s">
        <v>137</v>
      </c>
      <c r="B100" s="17" t="s">
        <v>100</v>
      </c>
      <c r="C100" s="17" t="s">
        <v>150</v>
      </c>
      <c r="D100" s="2">
        <v>0</v>
      </c>
      <c r="E100" s="2"/>
    </row>
    <row r="101" spans="1:8" x14ac:dyDescent="0.2">
      <c r="B101" s="17" t="s">
        <v>101</v>
      </c>
      <c r="C101" s="17" t="s">
        <v>151</v>
      </c>
      <c r="D101" s="2">
        <v>0</v>
      </c>
      <c r="E101" s="2"/>
    </row>
    <row r="102" spans="1:8" x14ac:dyDescent="0.2">
      <c r="B102" s="17" t="s">
        <v>102</v>
      </c>
      <c r="C102" s="17" t="s">
        <v>148</v>
      </c>
      <c r="D102" s="2">
        <v>0</v>
      </c>
      <c r="E102" s="2"/>
    </row>
    <row r="103" spans="1:8" x14ac:dyDescent="0.2">
      <c r="B103" s="17" t="s">
        <v>103</v>
      </c>
      <c r="C103" s="17" t="s">
        <v>152</v>
      </c>
      <c r="D103" s="2">
        <v>0</v>
      </c>
      <c r="E103" s="2"/>
    </row>
    <row r="104" spans="1:8" x14ac:dyDescent="0.2">
      <c r="A104" s="17" t="s">
        <v>138</v>
      </c>
      <c r="B104" s="17" t="s">
        <v>104</v>
      </c>
      <c r="C104" s="17" t="s">
        <v>146</v>
      </c>
      <c r="D104" s="2">
        <v>1</v>
      </c>
      <c r="E104" s="2"/>
    </row>
    <row r="105" spans="1:8" x14ac:dyDescent="0.2">
      <c r="B105" s="17" t="s">
        <v>105</v>
      </c>
      <c r="C105" s="17" t="s">
        <v>151</v>
      </c>
      <c r="D105" s="2">
        <v>0</v>
      </c>
      <c r="E105" s="2"/>
    </row>
    <row r="106" spans="1:8" x14ac:dyDescent="0.2">
      <c r="B106" s="17" t="s">
        <v>106</v>
      </c>
      <c r="C106" s="17" t="s">
        <v>148</v>
      </c>
      <c r="D106" s="2">
        <v>0</v>
      </c>
      <c r="E106" s="2"/>
    </row>
    <row r="107" spans="1:8" x14ac:dyDescent="0.2">
      <c r="B107" s="17" t="s">
        <v>107</v>
      </c>
      <c r="C107" s="17" t="s">
        <v>152</v>
      </c>
      <c r="D107" s="2">
        <v>0</v>
      </c>
      <c r="E107" s="2"/>
    </row>
    <row r="108" spans="1:8" x14ac:dyDescent="0.2">
      <c r="A108" s="17" t="s">
        <v>139</v>
      </c>
      <c r="B108" s="17" t="s">
        <v>108</v>
      </c>
      <c r="C108" s="17" t="s">
        <v>146</v>
      </c>
      <c r="D108" s="2">
        <v>0</v>
      </c>
      <c r="E108" s="2"/>
    </row>
    <row r="109" spans="1:8" x14ac:dyDescent="0.2">
      <c r="B109" s="17" t="s">
        <v>109</v>
      </c>
      <c r="C109" s="17" t="s">
        <v>151</v>
      </c>
      <c r="D109" s="2">
        <v>0</v>
      </c>
      <c r="E109" s="2"/>
    </row>
    <row r="110" spans="1:8" x14ac:dyDescent="0.2">
      <c r="B110" s="17" t="s">
        <v>110</v>
      </c>
      <c r="C110" s="17" t="s">
        <v>148</v>
      </c>
      <c r="D110" s="2">
        <v>0</v>
      </c>
      <c r="E110" s="2"/>
      <c r="H110" s="1"/>
    </row>
    <row r="111" spans="1:8" x14ac:dyDescent="0.2">
      <c r="B111" s="17" t="s">
        <v>111</v>
      </c>
      <c r="C111" s="17" t="s">
        <v>149</v>
      </c>
      <c r="D111" s="2">
        <v>0</v>
      </c>
      <c r="E111" s="2"/>
      <c r="H111" s="1"/>
    </row>
    <row r="112" spans="1:8" x14ac:dyDescent="0.2">
      <c r="A112" s="17" t="s">
        <v>140</v>
      </c>
      <c r="B112" s="17" t="s">
        <v>112</v>
      </c>
      <c r="C112" s="17" t="s">
        <v>146</v>
      </c>
      <c r="D112" s="2">
        <v>1</v>
      </c>
      <c r="E112" s="2"/>
      <c r="H112" s="1"/>
    </row>
    <row r="113" spans="1:8" x14ac:dyDescent="0.2">
      <c r="B113" s="17" t="s">
        <v>113</v>
      </c>
      <c r="C113" s="17" t="s">
        <v>151</v>
      </c>
      <c r="D113" s="2">
        <v>0</v>
      </c>
      <c r="E113" s="2"/>
      <c r="H113" s="1"/>
    </row>
    <row r="114" spans="1:8" x14ac:dyDescent="0.2">
      <c r="B114" s="17" t="s">
        <v>114</v>
      </c>
      <c r="C114" s="17" t="s">
        <v>153</v>
      </c>
      <c r="D114" s="2">
        <v>0</v>
      </c>
      <c r="E114" s="2"/>
      <c r="H114" s="1"/>
    </row>
    <row r="115" spans="1:8" x14ac:dyDescent="0.2">
      <c r="B115" s="17" t="s">
        <v>115</v>
      </c>
      <c r="C115" s="17" t="s">
        <v>149</v>
      </c>
      <c r="D115" s="2">
        <v>0</v>
      </c>
      <c r="E115" s="2"/>
      <c r="H115" s="1"/>
    </row>
    <row r="116" spans="1:8" x14ac:dyDescent="0.2">
      <c r="A116" s="17" t="s">
        <v>141</v>
      </c>
      <c r="B116" s="17" t="s">
        <v>116</v>
      </c>
      <c r="C116" s="17" t="s">
        <v>146</v>
      </c>
      <c r="D116" s="2">
        <v>1</v>
      </c>
      <c r="E116" s="2"/>
      <c r="H116" s="1"/>
    </row>
    <row r="117" spans="1:8" x14ac:dyDescent="0.2">
      <c r="B117" s="17" t="s">
        <v>117</v>
      </c>
      <c r="C117" s="17" t="s">
        <v>147</v>
      </c>
      <c r="D117" s="2">
        <v>1</v>
      </c>
      <c r="E117" s="2"/>
      <c r="H117" s="1"/>
    </row>
    <row r="118" spans="1:8" x14ac:dyDescent="0.2">
      <c r="B118" s="17" t="s">
        <v>118</v>
      </c>
      <c r="C118" s="17" t="s">
        <v>148</v>
      </c>
      <c r="D118" s="2">
        <v>0</v>
      </c>
      <c r="E118" s="2"/>
      <c r="H118" s="1"/>
    </row>
    <row r="119" spans="1:8" x14ac:dyDescent="0.2">
      <c r="B119" s="17" t="s">
        <v>119</v>
      </c>
      <c r="C119" s="17" t="s">
        <v>149</v>
      </c>
      <c r="D119" s="2">
        <v>0</v>
      </c>
      <c r="E119" s="2"/>
      <c r="H119" s="1"/>
    </row>
    <row r="120" spans="1:8" x14ac:dyDescent="0.2">
      <c r="A120" s="17" t="s">
        <v>142</v>
      </c>
      <c r="B120" s="17" t="s">
        <v>120</v>
      </c>
      <c r="C120" s="17" t="s">
        <v>146</v>
      </c>
      <c r="D120" s="2">
        <v>1</v>
      </c>
      <c r="E120" s="2"/>
    </row>
    <row r="121" spans="1:8" x14ac:dyDescent="0.2">
      <c r="B121" s="17" t="s">
        <v>121</v>
      </c>
      <c r="C121" s="17" t="s">
        <v>151</v>
      </c>
      <c r="D121" s="2">
        <v>0</v>
      </c>
      <c r="E121" s="2"/>
    </row>
    <row r="122" spans="1:8" x14ac:dyDescent="0.2">
      <c r="B122" s="17" t="s">
        <v>122</v>
      </c>
      <c r="C122" s="17" t="s">
        <v>148</v>
      </c>
      <c r="D122" s="2">
        <v>0</v>
      </c>
      <c r="E122" s="2"/>
    </row>
    <row r="123" spans="1:8" x14ac:dyDescent="0.2">
      <c r="B123" s="17" t="s">
        <v>123</v>
      </c>
      <c r="C123" s="17" t="s">
        <v>152</v>
      </c>
      <c r="D123" s="2">
        <v>0</v>
      </c>
      <c r="E123" s="2"/>
    </row>
    <row r="124" spans="1:8" x14ac:dyDescent="0.2">
      <c r="A124" s="17" t="s">
        <v>143</v>
      </c>
      <c r="B124" s="17" t="s">
        <v>124</v>
      </c>
      <c r="C124" s="17" t="s">
        <v>146</v>
      </c>
      <c r="D124" s="2">
        <v>1</v>
      </c>
      <c r="E124" s="2"/>
    </row>
    <row r="125" spans="1:8" x14ac:dyDescent="0.2">
      <c r="B125" s="17" t="s">
        <v>125</v>
      </c>
      <c r="C125" s="17" t="s">
        <v>151</v>
      </c>
      <c r="D125" s="2">
        <v>0</v>
      </c>
      <c r="E125" s="2"/>
    </row>
    <row r="126" spans="1:8" x14ac:dyDescent="0.2">
      <c r="B126" s="17" t="s">
        <v>126</v>
      </c>
      <c r="C126" s="17" t="s">
        <v>148</v>
      </c>
      <c r="D126" s="2">
        <v>0</v>
      </c>
      <c r="E126" s="2"/>
    </row>
    <row r="127" spans="1:8" x14ac:dyDescent="0.2">
      <c r="B127" s="17" t="s">
        <v>127</v>
      </c>
      <c r="C127" s="17" t="s">
        <v>152</v>
      </c>
      <c r="D127" s="2">
        <v>0</v>
      </c>
      <c r="E127" s="2"/>
    </row>
    <row r="128" spans="1:8" x14ac:dyDescent="0.2">
      <c r="A128" s="17" t="s">
        <v>144</v>
      </c>
      <c r="B128" s="17" t="s">
        <v>128</v>
      </c>
      <c r="C128" s="17" t="s">
        <v>150</v>
      </c>
      <c r="D128" s="2">
        <v>0</v>
      </c>
      <c r="E128" s="2"/>
    </row>
    <row r="129" spans="1:5" x14ac:dyDescent="0.2">
      <c r="B129" s="17" t="s">
        <v>129</v>
      </c>
      <c r="C129" s="17" t="s">
        <v>147</v>
      </c>
      <c r="D129" s="2">
        <v>1</v>
      </c>
      <c r="E129" s="2"/>
    </row>
    <row r="130" spans="1:5" x14ac:dyDescent="0.2">
      <c r="B130" s="17" t="s">
        <v>130</v>
      </c>
      <c r="C130" s="17" t="s">
        <v>148</v>
      </c>
      <c r="D130" s="2">
        <v>0</v>
      </c>
      <c r="E130" s="2"/>
    </row>
    <row r="131" spans="1:5" x14ac:dyDescent="0.2">
      <c r="B131" s="17" t="s">
        <v>131</v>
      </c>
      <c r="C131" s="17" t="s">
        <v>152</v>
      </c>
      <c r="D131" s="2">
        <v>0</v>
      </c>
      <c r="E131" s="2"/>
    </row>
    <row r="132" spans="1:5" x14ac:dyDescent="0.2">
      <c r="A132" s="17" t="s">
        <v>145</v>
      </c>
      <c r="B132" s="17" t="s">
        <v>132</v>
      </c>
      <c r="C132" s="17" t="s">
        <v>150</v>
      </c>
      <c r="D132" s="2">
        <v>0</v>
      </c>
      <c r="E132" s="2"/>
    </row>
    <row r="133" spans="1:5" x14ac:dyDescent="0.2">
      <c r="B133" s="17" t="s">
        <v>133</v>
      </c>
      <c r="C133" s="17" t="s">
        <v>147</v>
      </c>
      <c r="D133" s="2">
        <v>1</v>
      </c>
      <c r="E133" s="2"/>
    </row>
    <row r="134" spans="1:5" x14ac:dyDescent="0.2">
      <c r="B134" s="17" t="s">
        <v>134</v>
      </c>
      <c r="C134" s="17" t="s">
        <v>148</v>
      </c>
      <c r="D134" s="2">
        <v>0</v>
      </c>
      <c r="E134" s="2"/>
    </row>
    <row r="135" spans="1:5" x14ac:dyDescent="0.2">
      <c r="B135" s="17" t="s">
        <v>135</v>
      </c>
      <c r="C135" s="17" t="s">
        <v>149</v>
      </c>
      <c r="D135" s="2">
        <v>0</v>
      </c>
      <c r="E135" s="2"/>
    </row>
    <row r="136" spans="1:5" x14ac:dyDescent="0.2">
      <c r="C136" s="22" t="s">
        <v>155</v>
      </c>
      <c r="D136" s="23">
        <f>SUMIF(D96:D135, 1)</f>
        <v>8</v>
      </c>
    </row>
    <row r="137" spans="1:5" x14ac:dyDescent="0.2">
      <c r="C137" s="22" t="s">
        <v>156</v>
      </c>
      <c r="D137" s="23">
        <f>(40-D136)/40</f>
        <v>0.8</v>
      </c>
    </row>
    <row r="138" spans="1:5" x14ac:dyDescent="0.2">
      <c r="C138" s="22" t="s">
        <v>157</v>
      </c>
      <c r="D138" s="23">
        <f>(D137-0.5)/(1-0.5)</f>
        <v>0.60000000000000009</v>
      </c>
    </row>
    <row r="139" spans="1:5" x14ac:dyDescent="0.2">
      <c r="C139" s="17"/>
    </row>
    <row r="142" spans="1:5" x14ac:dyDescent="0.2">
      <c r="A142" s="18" t="s">
        <v>3</v>
      </c>
      <c r="C142" s="18" t="s">
        <v>88</v>
      </c>
      <c r="D142" s="18" t="s">
        <v>154</v>
      </c>
      <c r="E142" s="18"/>
    </row>
    <row r="143" spans="1:5" x14ac:dyDescent="0.2">
      <c r="A143" s="17" t="s">
        <v>136</v>
      </c>
      <c r="B143" s="17" t="s">
        <v>96</v>
      </c>
      <c r="C143" s="17" t="s">
        <v>146</v>
      </c>
      <c r="D143" s="2">
        <v>0</v>
      </c>
      <c r="E143" s="2"/>
    </row>
    <row r="144" spans="1:5" x14ac:dyDescent="0.2">
      <c r="B144" s="17" t="s">
        <v>97</v>
      </c>
      <c r="C144" s="17" t="s">
        <v>147</v>
      </c>
      <c r="D144" s="2">
        <v>0</v>
      </c>
      <c r="E144" s="2"/>
    </row>
    <row r="145" spans="1:8" x14ac:dyDescent="0.2">
      <c r="B145" s="17" t="s">
        <v>98</v>
      </c>
      <c r="C145" s="17" t="s">
        <v>148</v>
      </c>
      <c r="D145" s="2">
        <v>0</v>
      </c>
      <c r="E145" s="2"/>
    </row>
    <row r="146" spans="1:8" x14ac:dyDescent="0.2">
      <c r="B146" s="17" t="s">
        <v>99</v>
      </c>
      <c r="C146" s="17" t="s">
        <v>149</v>
      </c>
      <c r="D146" s="2">
        <v>0</v>
      </c>
      <c r="E146" s="2"/>
    </row>
    <row r="147" spans="1:8" x14ac:dyDescent="0.2">
      <c r="A147" s="17" t="s">
        <v>137</v>
      </c>
      <c r="B147" s="17" t="s">
        <v>100</v>
      </c>
      <c r="C147" s="17" t="s">
        <v>150</v>
      </c>
      <c r="D147" s="2">
        <v>0</v>
      </c>
      <c r="E147" s="2"/>
    </row>
    <row r="148" spans="1:8" x14ac:dyDescent="0.2">
      <c r="B148" s="17" t="s">
        <v>101</v>
      </c>
      <c r="C148" s="17" t="s">
        <v>151</v>
      </c>
      <c r="D148" s="2">
        <v>0</v>
      </c>
      <c r="E148" s="2"/>
    </row>
    <row r="149" spans="1:8" x14ac:dyDescent="0.2">
      <c r="B149" s="17" t="s">
        <v>102</v>
      </c>
      <c r="C149" s="17" t="s">
        <v>148</v>
      </c>
      <c r="D149" s="2">
        <v>0</v>
      </c>
      <c r="E149" s="2"/>
    </row>
    <row r="150" spans="1:8" x14ac:dyDescent="0.2">
      <c r="B150" s="17" t="s">
        <v>103</v>
      </c>
      <c r="C150" s="17" t="s">
        <v>152</v>
      </c>
      <c r="D150" s="2">
        <v>0</v>
      </c>
      <c r="E150" s="2"/>
    </row>
    <row r="151" spans="1:8" x14ac:dyDescent="0.2">
      <c r="A151" s="17" t="s">
        <v>138</v>
      </c>
      <c r="B151" s="17" t="s">
        <v>104</v>
      </c>
      <c r="C151" s="17" t="s">
        <v>146</v>
      </c>
      <c r="D151" s="2">
        <v>0</v>
      </c>
      <c r="E151" s="2"/>
    </row>
    <row r="152" spans="1:8" x14ac:dyDescent="0.2">
      <c r="B152" s="17" t="s">
        <v>105</v>
      </c>
      <c r="C152" s="17" t="s">
        <v>151</v>
      </c>
      <c r="D152" s="2">
        <v>0</v>
      </c>
      <c r="E152" s="2"/>
    </row>
    <row r="153" spans="1:8" x14ac:dyDescent="0.2">
      <c r="B153" s="17" t="s">
        <v>106</v>
      </c>
      <c r="C153" s="17" t="s">
        <v>148</v>
      </c>
      <c r="D153" s="2">
        <v>0</v>
      </c>
      <c r="E153" s="2"/>
    </row>
    <row r="154" spans="1:8" x14ac:dyDescent="0.2">
      <c r="B154" s="17" t="s">
        <v>107</v>
      </c>
      <c r="C154" s="17" t="s">
        <v>152</v>
      </c>
      <c r="D154" s="2">
        <v>0</v>
      </c>
      <c r="E154" s="2"/>
    </row>
    <row r="155" spans="1:8" x14ac:dyDescent="0.2">
      <c r="A155" s="17" t="s">
        <v>139</v>
      </c>
      <c r="B155" s="17" t="s">
        <v>108</v>
      </c>
      <c r="C155" s="17" t="s">
        <v>146</v>
      </c>
      <c r="D155" s="2">
        <v>0</v>
      </c>
      <c r="E155" s="2"/>
    </row>
    <row r="156" spans="1:8" x14ac:dyDescent="0.2">
      <c r="B156" s="17" t="s">
        <v>109</v>
      </c>
      <c r="C156" s="17" t="s">
        <v>151</v>
      </c>
      <c r="D156" s="2">
        <v>0</v>
      </c>
      <c r="E156" s="2"/>
    </row>
    <row r="157" spans="1:8" x14ac:dyDescent="0.2">
      <c r="B157" s="17" t="s">
        <v>110</v>
      </c>
      <c r="C157" s="17" t="s">
        <v>148</v>
      </c>
      <c r="D157" s="2">
        <v>0</v>
      </c>
      <c r="E157" s="2"/>
      <c r="H157" s="1"/>
    </row>
    <row r="158" spans="1:8" x14ac:dyDescent="0.2">
      <c r="B158" s="17" t="s">
        <v>111</v>
      </c>
      <c r="C158" s="17" t="s">
        <v>149</v>
      </c>
      <c r="D158" s="2">
        <v>0</v>
      </c>
      <c r="E158" s="2"/>
      <c r="H158" s="1"/>
    </row>
    <row r="159" spans="1:8" x14ac:dyDescent="0.2">
      <c r="A159" s="17" t="s">
        <v>140</v>
      </c>
      <c r="B159" s="17" t="s">
        <v>112</v>
      </c>
      <c r="C159" s="17" t="s">
        <v>146</v>
      </c>
      <c r="D159" s="2">
        <v>0</v>
      </c>
      <c r="E159" s="2"/>
      <c r="H159" s="1"/>
    </row>
    <row r="160" spans="1:8" x14ac:dyDescent="0.2">
      <c r="B160" s="17" t="s">
        <v>113</v>
      </c>
      <c r="C160" s="17" t="s">
        <v>151</v>
      </c>
      <c r="D160" s="2">
        <v>0</v>
      </c>
      <c r="E160" s="2"/>
      <c r="H160" s="1"/>
    </row>
    <row r="161" spans="1:8" x14ac:dyDescent="0.2">
      <c r="B161" s="17" t="s">
        <v>114</v>
      </c>
      <c r="C161" s="17" t="s">
        <v>153</v>
      </c>
      <c r="D161" s="2">
        <v>0</v>
      </c>
      <c r="E161" s="2"/>
      <c r="H161" s="1"/>
    </row>
    <row r="162" spans="1:8" x14ac:dyDescent="0.2">
      <c r="B162" s="17" t="s">
        <v>115</v>
      </c>
      <c r="C162" s="17" t="s">
        <v>149</v>
      </c>
      <c r="D162" s="2">
        <v>0</v>
      </c>
      <c r="E162" s="2"/>
      <c r="H162" s="1"/>
    </row>
    <row r="163" spans="1:8" x14ac:dyDescent="0.2">
      <c r="A163" s="17" t="s">
        <v>141</v>
      </c>
      <c r="B163" s="17" t="s">
        <v>116</v>
      </c>
      <c r="C163" s="17" t="s">
        <v>146</v>
      </c>
      <c r="D163" s="2">
        <v>0</v>
      </c>
      <c r="E163" s="2"/>
      <c r="H163" s="1"/>
    </row>
    <row r="164" spans="1:8" x14ac:dyDescent="0.2">
      <c r="B164" s="17" t="s">
        <v>117</v>
      </c>
      <c r="C164" s="17" t="s">
        <v>147</v>
      </c>
      <c r="D164" s="2">
        <v>0</v>
      </c>
      <c r="E164" s="2"/>
      <c r="H164" s="1"/>
    </row>
    <row r="165" spans="1:8" x14ac:dyDescent="0.2">
      <c r="B165" s="17" t="s">
        <v>118</v>
      </c>
      <c r="C165" s="17" t="s">
        <v>148</v>
      </c>
      <c r="D165" s="2">
        <v>0</v>
      </c>
      <c r="E165" s="2"/>
      <c r="H165" s="1"/>
    </row>
    <row r="166" spans="1:8" x14ac:dyDescent="0.2">
      <c r="B166" s="17" t="s">
        <v>119</v>
      </c>
      <c r="C166" s="17" t="s">
        <v>149</v>
      </c>
      <c r="D166" s="2">
        <v>0</v>
      </c>
      <c r="E166" s="2"/>
      <c r="H166" s="1"/>
    </row>
    <row r="167" spans="1:8" x14ac:dyDescent="0.2">
      <c r="A167" s="17" t="s">
        <v>142</v>
      </c>
      <c r="B167" s="17" t="s">
        <v>120</v>
      </c>
      <c r="C167" s="17" t="s">
        <v>146</v>
      </c>
      <c r="D167" s="2">
        <v>0</v>
      </c>
      <c r="E167" s="2"/>
    </row>
    <row r="168" spans="1:8" x14ac:dyDescent="0.2">
      <c r="B168" s="17" t="s">
        <v>121</v>
      </c>
      <c r="C168" s="17" t="s">
        <v>151</v>
      </c>
      <c r="D168" s="2">
        <v>0</v>
      </c>
      <c r="E168" s="2"/>
    </row>
    <row r="169" spans="1:8" x14ac:dyDescent="0.2">
      <c r="B169" s="17" t="s">
        <v>122</v>
      </c>
      <c r="C169" s="17" t="s">
        <v>148</v>
      </c>
      <c r="D169" s="2">
        <v>0</v>
      </c>
      <c r="E169" s="2"/>
    </row>
    <row r="170" spans="1:8" x14ac:dyDescent="0.2">
      <c r="B170" s="17" t="s">
        <v>123</v>
      </c>
      <c r="C170" s="17" t="s">
        <v>152</v>
      </c>
      <c r="D170" s="2">
        <v>0</v>
      </c>
      <c r="E170" s="2"/>
    </row>
    <row r="171" spans="1:8" x14ac:dyDescent="0.2">
      <c r="A171" s="17" t="s">
        <v>143</v>
      </c>
      <c r="B171" s="17" t="s">
        <v>124</v>
      </c>
      <c r="C171" s="17" t="s">
        <v>146</v>
      </c>
      <c r="D171" s="2">
        <v>0</v>
      </c>
      <c r="E171" s="2"/>
    </row>
    <row r="172" spans="1:8" x14ac:dyDescent="0.2">
      <c r="B172" s="17" t="s">
        <v>125</v>
      </c>
      <c r="C172" s="17" t="s">
        <v>151</v>
      </c>
      <c r="D172" s="2">
        <v>0</v>
      </c>
      <c r="E172" s="2"/>
    </row>
    <row r="173" spans="1:8" x14ac:dyDescent="0.2">
      <c r="B173" s="17" t="s">
        <v>126</v>
      </c>
      <c r="C173" s="17" t="s">
        <v>148</v>
      </c>
      <c r="D173" s="2">
        <v>0</v>
      </c>
      <c r="E173" s="2"/>
    </row>
    <row r="174" spans="1:8" x14ac:dyDescent="0.2">
      <c r="B174" s="17" t="s">
        <v>127</v>
      </c>
      <c r="C174" s="17" t="s">
        <v>152</v>
      </c>
      <c r="D174" s="2">
        <v>0</v>
      </c>
      <c r="E174" s="2"/>
    </row>
    <row r="175" spans="1:8" x14ac:dyDescent="0.2">
      <c r="A175" s="17" t="s">
        <v>144</v>
      </c>
      <c r="B175" s="17" t="s">
        <v>128</v>
      </c>
      <c r="C175" s="17" t="s">
        <v>150</v>
      </c>
      <c r="D175" s="2">
        <v>0</v>
      </c>
      <c r="E175" s="2"/>
    </row>
    <row r="176" spans="1:8" x14ac:dyDescent="0.2">
      <c r="B176" s="17" t="s">
        <v>129</v>
      </c>
      <c r="C176" s="17" t="s">
        <v>147</v>
      </c>
      <c r="D176" s="2">
        <v>0</v>
      </c>
      <c r="E176" s="2"/>
    </row>
    <row r="177" spans="1:5" x14ac:dyDescent="0.2">
      <c r="B177" s="17" t="s">
        <v>130</v>
      </c>
      <c r="C177" s="17" t="s">
        <v>148</v>
      </c>
      <c r="D177" s="2">
        <v>0</v>
      </c>
      <c r="E177" s="2"/>
    </row>
    <row r="178" spans="1:5" x14ac:dyDescent="0.2">
      <c r="B178" s="17" t="s">
        <v>131</v>
      </c>
      <c r="C178" s="17" t="s">
        <v>152</v>
      </c>
      <c r="D178" s="2">
        <v>0</v>
      </c>
      <c r="E178" s="2"/>
    </row>
    <row r="179" spans="1:5" x14ac:dyDescent="0.2">
      <c r="A179" s="17" t="s">
        <v>145</v>
      </c>
      <c r="B179" s="17" t="s">
        <v>132</v>
      </c>
      <c r="C179" s="17" t="s">
        <v>150</v>
      </c>
      <c r="D179" s="2">
        <v>1</v>
      </c>
      <c r="E179" s="2"/>
    </row>
    <row r="180" spans="1:5" x14ac:dyDescent="0.2">
      <c r="B180" s="17" t="s">
        <v>133</v>
      </c>
      <c r="C180" s="17" t="s">
        <v>147</v>
      </c>
      <c r="D180" s="2">
        <v>0</v>
      </c>
      <c r="E180" s="2"/>
    </row>
    <row r="181" spans="1:5" x14ac:dyDescent="0.2">
      <c r="B181" s="17" t="s">
        <v>134</v>
      </c>
      <c r="C181" s="17" t="s">
        <v>148</v>
      </c>
      <c r="D181" s="2">
        <v>0</v>
      </c>
      <c r="E181" s="2"/>
    </row>
    <row r="182" spans="1:5" x14ac:dyDescent="0.2">
      <c r="B182" s="17" t="s">
        <v>135</v>
      </c>
      <c r="C182" s="17" t="s">
        <v>149</v>
      </c>
      <c r="D182" s="2">
        <v>0</v>
      </c>
      <c r="E182" s="2"/>
    </row>
    <row r="183" spans="1:5" x14ac:dyDescent="0.2">
      <c r="C183" s="22" t="s">
        <v>155</v>
      </c>
      <c r="D183" s="23">
        <f>SUMIF(D143:D182, 1)</f>
        <v>1</v>
      </c>
    </row>
    <row r="184" spans="1:5" x14ac:dyDescent="0.2">
      <c r="C184" s="22" t="s">
        <v>156</v>
      </c>
      <c r="D184" s="23">
        <f>(40-D183)/40</f>
        <v>0.97499999999999998</v>
      </c>
    </row>
    <row r="185" spans="1:5" x14ac:dyDescent="0.2">
      <c r="C185" s="22" t="s">
        <v>157</v>
      </c>
      <c r="D185" s="23">
        <f>(D184-0.5)/(1-0.5)</f>
        <v>0.95</v>
      </c>
    </row>
    <row r="188" spans="1:5" x14ac:dyDescent="0.2">
      <c r="A188" s="18" t="s">
        <v>4</v>
      </c>
      <c r="C188" s="18" t="s">
        <v>88</v>
      </c>
      <c r="D188" s="18" t="s">
        <v>154</v>
      </c>
      <c r="E188" s="18"/>
    </row>
    <row r="189" spans="1:5" x14ac:dyDescent="0.2">
      <c r="A189" s="17" t="s">
        <v>136</v>
      </c>
      <c r="B189" s="17" t="s">
        <v>96</v>
      </c>
      <c r="C189" s="17" t="s">
        <v>146</v>
      </c>
      <c r="D189" s="2">
        <v>0</v>
      </c>
      <c r="E189" s="2"/>
    </row>
    <row r="190" spans="1:5" x14ac:dyDescent="0.2">
      <c r="B190" s="17" t="s">
        <v>97</v>
      </c>
      <c r="C190" s="17" t="s">
        <v>147</v>
      </c>
      <c r="D190" s="2">
        <v>0</v>
      </c>
      <c r="E190" s="2"/>
    </row>
    <row r="191" spans="1:5" x14ac:dyDescent="0.2">
      <c r="B191" s="17" t="s">
        <v>98</v>
      </c>
      <c r="C191" s="17" t="s">
        <v>148</v>
      </c>
      <c r="D191" s="2">
        <v>0</v>
      </c>
      <c r="E191" s="2"/>
    </row>
    <row r="192" spans="1:5" x14ac:dyDescent="0.2">
      <c r="B192" s="17" t="s">
        <v>99</v>
      </c>
      <c r="C192" s="17" t="s">
        <v>149</v>
      </c>
      <c r="D192" s="2">
        <v>0</v>
      </c>
      <c r="E192" s="2"/>
    </row>
    <row r="193" spans="1:8" x14ac:dyDescent="0.2">
      <c r="A193" s="17" t="s">
        <v>137</v>
      </c>
      <c r="B193" s="17" t="s">
        <v>100</v>
      </c>
      <c r="C193" s="17" t="s">
        <v>150</v>
      </c>
      <c r="D193" s="2">
        <v>0</v>
      </c>
      <c r="E193" s="2"/>
    </row>
    <row r="194" spans="1:8" x14ac:dyDescent="0.2">
      <c r="B194" s="17" t="s">
        <v>101</v>
      </c>
      <c r="C194" s="17" t="s">
        <v>151</v>
      </c>
      <c r="D194" s="2">
        <v>0</v>
      </c>
      <c r="E194" s="2"/>
    </row>
    <row r="195" spans="1:8" x14ac:dyDescent="0.2">
      <c r="B195" s="17" t="s">
        <v>102</v>
      </c>
      <c r="C195" s="17" t="s">
        <v>148</v>
      </c>
      <c r="D195" s="2">
        <v>0</v>
      </c>
      <c r="E195" s="2"/>
    </row>
    <row r="196" spans="1:8" x14ac:dyDescent="0.2">
      <c r="B196" s="17" t="s">
        <v>103</v>
      </c>
      <c r="C196" s="17" t="s">
        <v>152</v>
      </c>
      <c r="D196" s="2">
        <v>0</v>
      </c>
      <c r="E196" s="2"/>
    </row>
    <row r="197" spans="1:8" x14ac:dyDescent="0.2">
      <c r="A197" s="17" t="s">
        <v>138</v>
      </c>
      <c r="B197" s="17" t="s">
        <v>104</v>
      </c>
      <c r="C197" s="17" t="s">
        <v>146</v>
      </c>
      <c r="D197" s="2">
        <v>0</v>
      </c>
      <c r="E197" s="2"/>
    </row>
    <row r="198" spans="1:8" x14ac:dyDescent="0.2">
      <c r="B198" s="17" t="s">
        <v>105</v>
      </c>
      <c r="C198" s="17" t="s">
        <v>151</v>
      </c>
      <c r="D198" s="2">
        <v>0</v>
      </c>
      <c r="E198" s="2"/>
    </row>
    <row r="199" spans="1:8" x14ac:dyDescent="0.2">
      <c r="B199" s="17" t="s">
        <v>106</v>
      </c>
      <c r="C199" s="17" t="s">
        <v>148</v>
      </c>
      <c r="D199" s="2">
        <v>0</v>
      </c>
      <c r="E199" s="2"/>
      <c r="H199" s="1"/>
    </row>
    <row r="200" spans="1:8" x14ac:dyDescent="0.2">
      <c r="B200" s="17" t="s">
        <v>107</v>
      </c>
      <c r="C200" s="17" t="s">
        <v>152</v>
      </c>
      <c r="D200" s="2">
        <v>0</v>
      </c>
      <c r="E200" s="2"/>
      <c r="H200" s="1"/>
    </row>
    <row r="201" spans="1:8" x14ac:dyDescent="0.2">
      <c r="A201" s="17" t="s">
        <v>139</v>
      </c>
      <c r="B201" s="17" t="s">
        <v>108</v>
      </c>
      <c r="C201" s="17" t="s">
        <v>146</v>
      </c>
      <c r="D201" s="2">
        <v>0</v>
      </c>
      <c r="E201" s="2"/>
      <c r="H201" s="1"/>
    </row>
    <row r="202" spans="1:8" x14ac:dyDescent="0.2">
      <c r="B202" s="17" t="s">
        <v>109</v>
      </c>
      <c r="C202" s="17" t="s">
        <v>151</v>
      </c>
      <c r="D202" s="2">
        <v>0</v>
      </c>
      <c r="E202" s="2"/>
      <c r="H202" s="1"/>
    </row>
    <row r="203" spans="1:8" x14ac:dyDescent="0.2">
      <c r="B203" s="17" t="s">
        <v>110</v>
      </c>
      <c r="C203" s="17" t="s">
        <v>148</v>
      </c>
      <c r="D203" s="2">
        <v>0</v>
      </c>
      <c r="E203" s="2"/>
      <c r="H203" s="1"/>
    </row>
    <row r="204" spans="1:8" x14ac:dyDescent="0.2">
      <c r="B204" s="17" t="s">
        <v>111</v>
      </c>
      <c r="C204" s="17" t="s">
        <v>149</v>
      </c>
      <c r="D204" s="2">
        <v>0</v>
      </c>
      <c r="E204" s="2"/>
      <c r="H204" s="1"/>
    </row>
    <row r="205" spans="1:8" x14ac:dyDescent="0.2">
      <c r="A205" s="17" t="s">
        <v>140</v>
      </c>
      <c r="B205" s="17" t="s">
        <v>112</v>
      </c>
      <c r="C205" s="17" t="s">
        <v>146</v>
      </c>
      <c r="D205" s="2">
        <v>0</v>
      </c>
      <c r="E205" s="2"/>
      <c r="H205" s="1"/>
    </row>
    <row r="206" spans="1:8" x14ac:dyDescent="0.2">
      <c r="B206" s="17" t="s">
        <v>113</v>
      </c>
      <c r="C206" s="17" t="s">
        <v>151</v>
      </c>
      <c r="D206" s="2">
        <v>0</v>
      </c>
      <c r="E206" s="2"/>
      <c r="H206" s="1"/>
    </row>
    <row r="207" spans="1:8" x14ac:dyDescent="0.2">
      <c r="B207" s="17" t="s">
        <v>114</v>
      </c>
      <c r="C207" s="17" t="s">
        <v>153</v>
      </c>
      <c r="D207" s="2">
        <v>0</v>
      </c>
      <c r="E207" s="2"/>
      <c r="H207" s="1"/>
    </row>
    <row r="208" spans="1:8" x14ac:dyDescent="0.2">
      <c r="B208" s="17" t="s">
        <v>115</v>
      </c>
      <c r="C208" s="17" t="s">
        <v>149</v>
      </c>
      <c r="D208" s="2">
        <v>0</v>
      </c>
      <c r="E208" s="2"/>
      <c r="H208" s="1"/>
    </row>
    <row r="209" spans="1:5" x14ac:dyDescent="0.2">
      <c r="A209" s="17" t="s">
        <v>141</v>
      </c>
      <c r="B209" s="17" t="s">
        <v>116</v>
      </c>
      <c r="C209" s="17" t="s">
        <v>146</v>
      </c>
      <c r="D209" s="2">
        <v>0</v>
      </c>
      <c r="E209" s="2"/>
    </row>
    <row r="210" spans="1:5" x14ac:dyDescent="0.2">
      <c r="B210" s="17" t="s">
        <v>117</v>
      </c>
      <c r="C210" s="17" t="s">
        <v>147</v>
      </c>
      <c r="D210" s="2">
        <v>0</v>
      </c>
      <c r="E210" s="2"/>
    </row>
    <row r="211" spans="1:5" x14ac:dyDescent="0.2">
      <c r="B211" s="17" t="s">
        <v>118</v>
      </c>
      <c r="C211" s="17" t="s">
        <v>148</v>
      </c>
      <c r="D211" s="2">
        <v>0</v>
      </c>
      <c r="E211" s="2"/>
    </row>
    <row r="212" spans="1:5" x14ac:dyDescent="0.2">
      <c r="B212" s="17" t="s">
        <v>119</v>
      </c>
      <c r="C212" s="17" t="s">
        <v>149</v>
      </c>
      <c r="D212" s="2">
        <v>0</v>
      </c>
      <c r="E212" s="2"/>
    </row>
    <row r="213" spans="1:5" x14ac:dyDescent="0.2">
      <c r="A213" s="17" t="s">
        <v>142</v>
      </c>
      <c r="B213" s="17" t="s">
        <v>120</v>
      </c>
      <c r="C213" s="17" t="s">
        <v>146</v>
      </c>
      <c r="D213" s="2">
        <v>0</v>
      </c>
      <c r="E213" s="2"/>
    </row>
    <row r="214" spans="1:5" x14ac:dyDescent="0.2">
      <c r="B214" s="17" t="s">
        <v>121</v>
      </c>
      <c r="C214" s="17" t="s">
        <v>151</v>
      </c>
      <c r="D214" s="2">
        <v>0</v>
      </c>
      <c r="E214" s="2"/>
    </row>
    <row r="215" spans="1:5" x14ac:dyDescent="0.2">
      <c r="B215" s="17" t="s">
        <v>122</v>
      </c>
      <c r="C215" s="17" t="s">
        <v>148</v>
      </c>
      <c r="D215" s="2">
        <v>0</v>
      </c>
      <c r="E215" s="2"/>
    </row>
    <row r="216" spans="1:5" x14ac:dyDescent="0.2">
      <c r="B216" s="17" t="s">
        <v>123</v>
      </c>
      <c r="C216" s="17" t="s">
        <v>152</v>
      </c>
      <c r="D216" s="2">
        <v>0</v>
      </c>
      <c r="E216" s="2"/>
    </row>
    <row r="217" spans="1:5" x14ac:dyDescent="0.2">
      <c r="A217" s="17" t="s">
        <v>143</v>
      </c>
      <c r="B217" s="17" t="s">
        <v>124</v>
      </c>
      <c r="C217" s="17" t="s">
        <v>146</v>
      </c>
      <c r="D217" s="2">
        <v>0</v>
      </c>
      <c r="E217" s="2"/>
    </row>
    <row r="218" spans="1:5" x14ac:dyDescent="0.2">
      <c r="B218" s="17" t="s">
        <v>125</v>
      </c>
      <c r="C218" s="17" t="s">
        <v>151</v>
      </c>
      <c r="D218" s="2">
        <v>0</v>
      </c>
      <c r="E218" s="2"/>
    </row>
    <row r="219" spans="1:5" x14ac:dyDescent="0.2">
      <c r="B219" s="17" t="s">
        <v>126</v>
      </c>
      <c r="C219" s="17" t="s">
        <v>148</v>
      </c>
      <c r="D219" s="2">
        <v>0</v>
      </c>
      <c r="E219" s="2"/>
    </row>
    <row r="220" spans="1:5" x14ac:dyDescent="0.2">
      <c r="B220" s="17" t="s">
        <v>127</v>
      </c>
      <c r="C220" s="17" t="s">
        <v>152</v>
      </c>
      <c r="D220" s="2">
        <v>0</v>
      </c>
      <c r="E220" s="2"/>
    </row>
    <row r="221" spans="1:5" x14ac:dyDescent="0.2">
      <c r="A221" s="17" t="s">
        <v>144</v>
      </c>
      <c r="B221" s="17" t="s">
        <v>128</v>
      </c>
      <c r="C221" s="17" t="s">
        <v>150</v>
      </c>
      <c r="D221" s="2">
        <v>0</v>
      </c>
      <c r="E221" s="2"/>
    </row>
    <row r="222" spans="1:5" x14ac:dyDescent="0.2">
      <c r="B222" s="17" t="s">
        <v>129</v>
      </c>
      <c r="C222" s="17" t="s">
        <v>147</v>
      </c>
      <c r="D222" s="2">
        <v>1</v>
      </c>
      <c r="E222" s="2"/>
    </row>
    <row r="223" spans="1:5" x14ac:dyDescent="0.2">
      <c r="B223" s="17" t="s">
        <v>130</v>
      </c>
      <c r="C223" s="17" t="s">
        <v>148</v>
      </c>
      <c r="D223" s="2">
        <v>0</v>
      </c>
      <c r="E223" s="2"/>
    </row>
    <row r="224" spans="1:5" x14ac:dyDescent="0.2">
      <c r="B224" s="17" t="s">
        <v>131</v>
      </c>
      <c r="C224" s="17" t="s">
        <v>152</v>
      </c>
      <c r="D224" s="2">
        <v>0</v>
      </c>
      <c r="E224" s="2"/>
    </row>
    <row r="225" spans="1:5" x14ac:dyDescent="0.2">
      <c r="A225" s="17" t="s">
        <v>145</v>
      </c>
      <c r="B225" s="17" t="s">
        <v>132</v>
      </c>
      <c r="C225" s="17" t="s">
        <v>150</v>
      </c>
      <c r="D225" s="2">
        <v>0</v>
      </c>
      <c r="E225" s="2"/>
    </row>
    <row r="226" spans="1:5" x14ac:dyDescent="0.2">
      <c r="B226" s="17" t="s">
        <v>133</v>
      </c>
      <c r="C226" s="17" t="s">
        <v>147</v>
      </c>
      <c r="D226" s="2">
        <v>0</v>
      </c>
      <c r="E226" s="2"/>
    </row>
    <row r="227" spans="1:5" x14ac:dyDescent="0.2">
      <c r="B227" s="17" t="s">
        <v>134</v>
      </c>
      <c r="C227" s="17" t="s">
        <v>148</v>
      </c>
      <c r="D227" s="2">
        <v>0</v>
      </c>
      <c r="E227" s="2"/>
    </row>
    <row r="228" spans="1:5" x14ac:dyDescent="0.2">
      <c r="B228" s="17" t="s">
        <v>135</v>
      </c>
      <c r="C228" s="17" t="s">
        <v>149</v>
      </c>
      <c r="D228" s="2">
        <v>0</v>
      </c>
      <c r="E228" s="2"/>
    </row>
    <row r="229" spans="1:5" x14ac:dyDescent="0.2">
      <c r="C229" s="22" t="s">
        <v>155</v>
      </c>
      <c r="D229" s="23">
        <f>SUMIF(D189:D228, 1)</f>
        <v>1</v>
      </c>
    </row>
    <row r="230" spans="1:5" x14ac:dyDescent="0.2">
      <c r="C230" s="22" t="s">
        <v>156</v>
      </c>
      <c r="D230" s="23">
        <f>(40-D229)/40</f>
        <v>0.97499999999999998</v>
      </c>
    </row>
    <row r="231" spans="1:5" x14ac:dyDescent="0.2">
      <c r="C231" s="22" t="s">
        <v>157</v>
      </c>
      <c r="D231" s="23">
        <f>(D230-0.5)/(1-0.5)</f>
        <v>0.95</v>
      </c>
    </row>
    <row r="234" spans="1:5" x14ac:dyDescent="0.2">
      <c r="A234" s="18" t="s">
        <v>5</v>
      </c>
      <c r="C234" s="18" t="s">
        <v>88</v>
      </c>
      <c r="D234" s="18" t="s">
        <v>154</v>
      </c>
      <c r="E234" s="18"/>
    </row>
    <row r="235" spans="1:5" x14ac:dyDescent="0.2">
      <c r="A235" s="17" t="s">
        <v>136</v>
      </c>
      <c r="B235" s="17" t="s">
        <v>96</v>
      </c>
      <c r="C235" s="17" t="s">
        <v>146</v>
      </c>
      <c r="D235" s="2">
        <v>0</v>
      </c>
      <c r="E235" s="2"/>
    </row>
    <row r="236" spans="1:5" x14ac:dyDescent="0.2">
      <c r="B236" s="17" t="s">
        <v>97</v>
      </c>
      <c r="C236" s="17" t="s">
        <v>147</v>
      </c>
      <c r="D236" s="2">
        <v>0</v>
      </c>
      <c r="E236" s="2"/>
    </row>
    <row r="237" spans="1:5" x14ac:dyDescent="0.2">
      <c r="B237" s="17" t="s">
        <v>98</v>
      </c>
      <c r="C237" s="17" t="s">
        <v>148</v>
      </c>
      <c r="D237" s="2">
        <v>0</v>
      </c>
      <c r="E237" s="2"/>
    </row>
    <row r="238" spans="1:5" x14ac:dyDescent="0.2">
      <c r="B238" s="17" t="s">
        <v>99</v>
      </c>
      <c r="C238" s="17" t="s">
        <v>149</v>
      </c>
      <c r="D238" s="2">
        <v>0</v>
      </c>
      <c r="E238" s="2"/>
    </row>
    <row r="239" spans="1:5" x14ac:dyDescent="0.2">
      <c r="A239" s="17" t="s">
        <v>137</v>
      </c>
      <c r="B239" s="17" t="s">
        <v>100</v>
      </c>
      <c r="C239" s="17" t="s">
        <v>150</v>
      </c>
      <c r="D239" s="2">
        <v>0</v>
      </c>
      <c r="E239" s="2"/>
    </row>
    <row r="240" spans="1:5" x14ac:dyDescent="0.2">
      <c r="B240" s="17" t="s">
        <v>101</v>
      </c>
      <c r="C240" s="17" t="s">
        <v>151</v>
      </c>
      <c r="D240" s="2">
        <v>0</v>
      </c>
      <c r="E240" s="2"/>
    </row>
    <row r="241" spans="1:8" x14ac:dyDescent="0.2">
      <c r="B241" s="17" t="s">
        <v>102</v>
      </c>
      <c r="C241" s="17" t="s">
        <v>148</v>
      </c>
      <c r="D241" s="2">
        <v>0</v>
      </c>
      <c r="E241" s="2"/>
    </row>
    <row r="242" spans="1:8" x14ac:dyDescent="0.2">
      <c r="B242" s="17" t="s">
        <v>103</v>
      </c>
      <c r="C242" s="17" t="s">
        <v>152</v>
      </c>
      <c r="D242" s="2">
        <v>0</v>
      </c>
      <c r="E242" s="2"/>
    </row>
    <row r="243" spans="1:8" x14ac:dyDescent="0.2">
      <c r="A243" s="17" t="s">
        <v>138</v>
      </c>
      <c r="B243" s="17" t="s">
        <v>104</v>
      </c>
      <c r="C243" s="17" t="s">
        <v>146</v>
      </c>
      <c r="D243" s="2">
        <v>0</v>
      </c>
      <c r="E243" s="2"/>
    </row>
    <row r="244" spans="1:8" x14ac:dyDescent="0.2">
      <c r="B244" s="17" t="s">
        <v>105</v>
      </c>
      <c r="C244" s="17" t="s">
        <v>151</v>
      </c>
      <c r="D244" s="2">
        <v>0</v>
      </c>
      <c r="E244" s="2"/>
    </row>
    <row r="245" spans="1:8" x14ac:dyDescent="0.2">
      <c r="B245" s="17" t="s">
        <v>106</v>
      </c>
      <c r="C245" s="17" t="s">
        <v>148</v>
      </c>
      <c r="D245" s="2">
        <v>0</v>
      </c>
      <c r="E245" s="2"/>
    </row>
    <row r="246" spans="1:8" x14ac:dyDescent="0.2">
      <c r="B246" s="17" t="s">
        <v>107</v>
      </c>
      <c r="C246" s="17" t="s">
        <v>152</v>
      </c>
      <c r="D246" s="2">
        <v>0</v>
      </c>
      <c r="E246" s="2"/>
    </row>
    <row r="247" spans="1:8" x14ac:dyDescent="0.2">
      <c r="A247" s="17" t="s">
        <v>139</v>
      </c>
      <c r="B247" s="17" t="s">
        <v>108</v>
      </c>
      <c r="C247" s="17" t="s">
        <v>146</v>
      </c>
      <c r="D247" s="2">
        <v>0</v>
      </c>
      <c r="E247" s="2"/>
      <c r="H247" s="1"/>
    </row>
    <row r="248" spans="1:8" x14ac:dyDescent="0.2">
      <c r="B248" s="17" t="s">
        <v>109</v>
      </c>
      <c r="C248" s="17" t="s">
        <v>151</v>
      </c>
      <c r="D248" s="2">
        <v>0</v>
      </c>
      <c r="E248" s="2"/>
      <c r="H248" s="1"/>
    </row>
    <row r="249" spans="1:8" x14ac:dyDescent="0.2">
      <c r="B249" s="17" t="s">
        <v>110</v>
      </c>
      <c r="C249" s="17" t="s">
        <v>148</v>
      </c>
      <c r="D249" s="2">
        <v>0</v>
      </c>
      <c r="E249" s="2"/>
      <c r="H249" s="1"/>
    </row>
    <row r="250" spans="1:8" x14ac:dyDescent="0.2">
      <c r="B250" s="17" t="s">
        <v>111</v>
      </c>
      <c r="C250" s="17" t="s">
        <v>149</v>
      </c>
      <c r="D250" s="2">
        <v>0</v>
      </c>
      <c r="E250" s="2"/>
      <c r="H250" s="1"/>
    </row>
    <row r="251" spans="1:8" x14ac:dyDescent="0.2">
      <c r="A251" s="17" t="s">
        <v>140</v>
      </c>
      <c r="B251" s="17" t="s">
        <v>112</v>
      </c>
      <c r="C251" s="17" t="s">
        <v>146</v>
      </c>
      <c r="D251" s="2">
        <v>1</v>
      </c>
      <c r="E251" s="2"/>
      <c r="H251" s="1"/>
    </row>
    <row r="252" spans="1:8" x14ac:dyDescent="0.2">
      <c r="B252" s="17" t="s">
        <v>113</v>
      </c>
      <c r="C252" s="17" t="s">
        <v>151</v>
      </c>
      <c r="D252" s="2">
        <v>1</v>
      </c>
      <c r="E252" s="2"/>
      <c r="H252" s="1"/>
    </row>
    <row r="253" spans="1:8" x14ac:dyDescent="0.2">
      <c r="B253" s="17" t="s">
        <v>114</v>
      </c>
      <c r="C253" s="17" t="s">
        <v>153</v>
      </c>
      <c r="D253" s="2">
        <v>0</v>
      </c>
      <c r="E253" s="2"/>
      <c r="H253" s="1"/>
    </row>
    <row r="254" spans="1:8" x14ac:dyDescent="0.2">
      <c r="B254" s="17" t="s">
        <v>115</v>
      </c>
      <c r="C254" s="17" t="s">
        <v>149</v>
      </c>
      <c r="D254" s="2">
        <v>0</v>
      </c>
      <c r="E254" s="2"/>
      <c r="H254" s="1"/>
    </row>
    <row r="255" spans="1:8" x14ac:dyDescent="0.2">
      <c r="A255" s="17" t="s">
        <v>141</v>
      </c>
      <c r="B255" s="17" t="s">
        <v>116</v>
      </c>
      <c r="C255" s="17" t="s">
        <v>146</v>
      </c>
      <c r="D255" s="2">
        <v>0</v>
      </c>
      <c r="E255" s="2"/>
      <c r="H255" s="1"/>
    </row>
    <row r="256" spans="1:8" x14ac:dyDescent="0.2">
      <c r="B256" s="17" t="s">
        <v>117</v>
      </c>
      <c r="C256" s="17" t="s">
        <v>147</v>
      </c>
      <c r="D256" s="2">
        <v>0</v>
      </c>
      <c r="E256" s="2"/>
      <c r="H256" s="1"/>
    </row>
    <row r="257" spans="1:5" x14ac:dyDescent="0.2">
      <c r="B257" s="17" t="s">
        <v>118</v>
      </c>
      <c r="C257" s="17" t="s">
        <v>148</v>
      </c>
      <c r="D257" s="2">
        <v>0</v>
      </c>
      <c r="E257" s="2"/>
    </row>
    <row r="258" spans="1:5" x14ac:dyDescent="0.2">
      <c r="B258" s="17" t="s">
        <v>119</v>
      </c>
      <c r="C258" s="17" t="s">
        <v>149</v>
      </c>
      <c r="D258" s="2">
        <v>0</v>
      </c>
      <c r="E258" s="2"/>
    </row>
    <row r="259" spans="1:5" x14ac:dyDescent="0.2">
      <c r="A259" s="17" t="s">
        <v>142</v>
      </c>
      <c r="B259" s="17" t="s">
        <v>120</v>
      </c>
      <c r="C259" s="17" t="s">
        <v>146</v>
      </c>
      <c r="D259" s="2">
        <v>0</v>
      </c>
      <c r="E259" s="2"/>
    </row>
    <row r="260" spans="1:5" x14ac:dyDescent="0.2">
      <c r="B260" s="17" t="s">
        <v>121</v>
      </c>
      <c r="C260" s="17" t="s">
        <v>151</v>
      </c>
      <c r="D260" s="2">
        <v>0</v>
      </c>
      <c r="E260" s="2"/>
    </row>
    <row r="261" spans="1:5" x14ac:dyDescent="0.2">
      <c r="B261" s="17" t="s">
        <v>122</v>
      </c>
      <c r="C261" s="17" t="s">
        <v>148</v>
      </c>
      <c r="D261" s="2">
        <v>0</v>
      </c>
      <c r="E261" s="2"/>
    </row>
    <row r="262" spans="1:5" x14ac:dyDescent="0.2">
      <c r="B262" s="17" t="s">
        <v>123</v>
      </c>
      <c r="C262" s="17" t="s">
        <v>152</v>
      </c>
      <c r="D262" s="2">
        <v>0</v>
      </c>
      <c r="E262" s="2"/>
    </row>
    <row r="263" spans="1:5" x14ac:dyDescent="0.2">
      <c r="A263" s="17" t="s">
        <v>143</v>
      </c>
      <c r="B263" s="17" t="s">
        <v>124</v>
      </c>
      <c r="C263" s="17" t="s">
        <v>146</v>
      </c>
      <c r="D263" s="2">
        <v>0</v>
      </c>
      <c r="E263" s="2"/>
    </row>
    <row r="264" spans="1:5" x14ac:dyDescent="0.2">
      <c r="B264" s="17" t="s">
        <v>125</v>
      </c>
      <c r="C264" s="17" t="s">
        <v>151</v>
      </c>
      <c r="D264" s="2">
        <v>0</v>
      </c>
      <c r="E264" s="2"/>
    </row>
    <row r="265" spans="1:5" x14ac:dyDescent="0.2">
      <c r="B265" s="17" t="s">
        <v>126</v>
      </c>
      <c r="C265" s="17" t="s">
        <v>148</v>
      </c>
      <c r="D265" s="2">
        <v>0</v>
      </c>
      <c r="E265" s="2"/>
    </row>
    <row r="266" spans="1:5" x14ac:dyDescent="0.2">
      <c r="B266" s="17" t="s">
        <v>127</v>
      </c>
      <c r="C266" s="17" t="s">
        <v>152</v>
      </c>
      <c r="D266" s="2">
        <v>0</v>
      </c>
      <c r="E266" s="2"/>
    </row>
    <row r="267" spans="1:5" x14ac:dyDescent="0.2">
      <c r="A267" s="17" t="s">
        <v>144</v>
      </c>
      <c r="B267" s="17" t="s">
        <v>128</v>
      </c>
      <c r="C267" s="17" t="s">
        <v>150</v>
      </c>
      <c r="D267" s="2">
        <v>0</v>
      </c>
      <c r="E267" s="2"/>
    </row>
    <row r="268" spans="1:5" x14ac:dyDescent="0.2">
      <c r="B268" s="17" t="s">
        <v>129</v>
      </c>
      <c r="C268" s="17" t="s">
        <v>147</v>
      </c>
      <c r="D268" s="2">
        <v>0</v>
      </c>
      <c r="E268" s="2"/>
    </row>
    <row r="269" spans="1:5" x14ac:dyDescent="0.2">
      <c r="B269" s="17" t="s">
        <v>130</v>
      </c>
      <c r="C269" s="17" t="s">
        <v>148</v>
      </c>
      <c r="D269" s="2">
        <v>0</v>
      </c>
      <c r="E269" s="2"/>
    </row>
    <row r="270" spans="1:5" x14ac:dyDescent="0.2">
      <c r="B270" s="17" t="s">
        <v>131</v>
      </c>
      <c r="C270" s="17" t="s">
        <v>152</v>
      </c>
      <c r="D270" s="2">
        <v>0</v>
      </c>
      <c r="E270" s="2"/>
    </row>
    <row r="271" spans="1:5" x14ac:dyDescent="0.2">
      <c r="A271" s="17" t="s">
        <v>145</v>
      </c>
      <c r="B271" s="17" t="s">
        <v>132</v>
      </c>
      <c r="C271" s="17" t="s">
        <v>150</v>
      </c>
      <c r="D271" s="2">
        <v>1</v>
      </c>
      <c r="E271" s="2"/>
    </row>
    <row r="272" spans="1:5" x14ac:dyDescent="0.2">
      <c r="B272" s="17" t="s">
        <v>133</v>
      </c>
      <c r="C272" s="17" t="s">
        <v>147</v>
      </c>
      <c r="D272" s="2">
        <v>0</v>
      </c>
      <c r="E272" s="2"/>
    </row>
    <row r="273" spans="1:5" x14ac:dyDescent="0.2">
      <c r="B273" s="17" t="s">
        <v>134</v>
      </c>
      <c r="C273" s="17" t="s">
        <v>148</v>
      </c>
      <c r="D273" s="2">
        <v>0</v>
      </c>
      <c r="E273" s="2"/>
    </row>
    <row r="274" spans="1:5" x14ac:dyDescent="0.2">
      <c r="B274" s="17" t="s">
        <v>135</v>
      </c>
      <c r="C274" s="17" t="s">
        <v>149</v>
      </c>
      <c r="D274" s="2">
        <v>0</v>
      </c>
      <c r="E274" s="2"/>
    </row>
    <row r="275" spans="1:5" x14ac:dyDescent="0.2">
      <c r="C275" s="22" t="s">
        <v>155</v>
      </c>
      <c r="D275" s="23">
        <f>SUMIF(D235:D274, 1)</f>
        <v>3</v>
      </c>
    </row>
    <row r="276" spans="1:5" x14ac:dyDescent="0.2">
      <c r="C276" s="22" t="s">
        <v>156</v>
      </c>
      <c r="D276" s="23">
        <f>(40-D275)/40</f>
        <v>0.92500000000000004</v>
      </c>
    </row>
    <row r="277" spans="1:5" x14ac:dyDescent="0.2">
      <c r="C277" s="22" t="s">
        <v>157</v>
      </c>
      <c r="D277" s="23">
        <f>(D276-0.5)/(1-0.5)</f>
        <v>0.85000000000000009</v>
      </c>
    </row>
    <row r="280" spans="1:5" x14ac:dyDescent="0.2">
      <c r="A280" s="18" t="s">
        <v>6</v>
      </c>
      <c r="C280" s="18" t="s">
        <v>88</v>
      </c>
      <c r="D280" s="18" t="s">
        <v>154</v>
      </c>
      <c r="E280" s="18"/>
    </row>
    <row r="281" spans="1:5" x14ac:dyDescent="0.2">
      <c r="A281" s="17" t="s">
        <v>136</v>
      </c>
      <c r="B281" s="17" t="s">
        <v>96</v>
      </c>
      <c r="C281" s="17" t="s">
        <v>146</v>
      </c>
      <c r="D281" s="2">
        <v>1</v>
      </c>
      <c r="E281" s="2"/>
    </row>
    <row r="282" spans="1:5" x14ac:dyDescent="0.2">
      <c r="B282" s="17" t="s">
        <v>97</v>
      </c>
      <c r="C282" s="17" t="s">
        <v>147</v>
      </c>
      <c r="D282" s="2">
        <v>1</v>
      </c>
      <c r="E282" s="2"/>
    </row>
    <row r="283" spans="1:5" x14ac:dyDescent="0.2">
      <c r="B283" s="17" t="s">
        <v>98</v>
      </c>
      <c r="C283" s="17" t="s">
        <v>148</v>
      </c>
      <c r="D283" s="2">
        <v>0</v>
      </c>
      <c r="E283" s="2"/>
    </row>
    <row r="284" spans="1:5" x14ac:dyDescent="0.2">
      <c r="B284" s="17" t="s">
        <v>99</v>
      </c>
      <c r="C284" s="17" t="s">
        <v>149</v>
      </c>
      <c r="D284" s="2">
        <v>0</v>
      </c>
      <c r="E284" s="2"/>
    </row>
    <row r="285" spans="1:5" x14ac:dyDescent="0.2">
      <c r="A285" s="17" t="s">
        <v>137</v>
      </c>
      <c r="B285" s="17" t="s">
        <v>100</v>
      </c>
      <c r="C285" s="17" t="s">
        <v>150</v>
      </c>
      <c r="D285" s="2">
        <v>0</v>
      </c>
      <c r="E285" s="2"/>
    </row>
    <row r="286" spans="1:5" x14ac:dyDescent="0.2">
      <c r="B286" s="17" t="s">
        <v>101</v>
      </c>
      <c r="C286" s="17" t="s">
        <v>151</v>
      </c>
      <c r="D286" s="2">
        <v>1</v>
      </c>
      <c r="E286" s="2"/>
    </row>
    <row r="287" spans="1:5" x14ac:dyDescent="0.2">
      <c r="B287" s="17" t="s">
        <v>102</v>
      </c>
      <c r="C287" s="17" t="s">
        <v>148</v>
      </c>
      <c r="D287" s="2">
        <v>0</v>
      </c>
      <c r="E287" s="2"/>
    </row>
    <row r="288" spans="1:5" x14ac:dyDescent="0.2">
      <c r="B288" s="17" t="s">
        <v>103</v>
      </c>
      <c r="C288" s="17" t="s">
        <v>152</v>
      </c>
      <c r="D288" s="2">
        <v>0</v>
      </c>
      <c r="E288" s="2"/>
    </row>
    <row r="289" spans="1:8" x14ac:dyDescent="0.2">
      <c r="A289" s="17" t="s">
        <v>138</v>
      </c>
      <c r="B289" s="17" t="s">
        <v>104</v>
      </c>
      <c r="C289" s="17" t="s">
        <v>146</v>
      </c>
      <c r="D289" s="2">
        <v>1</v>
      </c>
      <c r="E289" s="2"/>
    </row>
    <row r="290" spans="1:8" x14ac:dyDescent="0.2">
      <c r="B290" s="17" t="s">
        <v>105</v>
      </c>
      <c r="C290" s="17" t="s">
        <v>151</v>
      </c>
      <c r="D290" s="2">
        <v>0</v>
      </c>
      <c r="E290" s="2"/>
    </row>
    <row r="291" spans="1:8" x14ac:dyDescent="0.2">
      <c r="B291" s="17" t="s">
        <v>106</v>
      </c>
      <c r="C291" s="17" t="s">
        <v>148</v>
      </c>
      <c r="D291" s="2">
        <v>0</v>
      </c>
      <c r="E291" s="2"/>
    </row>
    <row r="292" spans="1:8" x14ac:dyDescent="0.2">
      <c r="B292" s="17" t="s">
        <v>107</v>
      </c>
      <c r="C292" s="17" t="s">
        <v>152</v>
      </c>
      <c r="D292" s="2">
        <v>0</v>
      </c>
      <c r="E292" s="2"/>
    </row>
    <row r="293" spans="1:8" x14ac:dyDescent="0.2">
      <c r="A293" s="17" t="s">
        <v>139</v>
      </c>
      <c r="B293" s="17" t="s">
        <v>108</v>
      </c>
      <c r="C293" s="17" t="s">
        <v>146</v>
      </c>
      <c r="D293" s="2">
        <v>0</v>
      </c>
      <c r="E293" s="2"/>
    </row>
    <row r="294" spans="1:8" x14ac:dyDescent="0.2">
      <c r="B294" s="17" t="s">
        <v>109</v>
      </c>
      <c r="C294" s="17" t="s">
        <v>151</v>
      </c>
      <c r="D294" s="2">
        <v>0</v>
      </c>
      <c r="E294" s="2"/>
    </row>
    <row r="295" spans="1:8" x14ac:dyDescent="0.2">
      <c r="B295" s="17" t="s">
        <v>110</v>
      </c>
      <c r="C295" s="17" t="s">
        <v>148</v>
      </c>
      <c r="D295" s="2">
        <v>0</v>
      </c>
      <c r="E295" s="2"/>
    </row>
    <row r="296" spans="1:8" x14ac:dyDescent="0.2">
      <c r="B296" s="17" t="s">
        <v>111</v>
      </c>
      <c r="C296" s="17" t="s">
        <v>149</v>
      </c>
      <c r="D296" s="2">
        <v>0</v>
      </c>
      <c r="E296" s="2"/>
    </row>
    <row r="297" spans="1:8" x14ac:dyDescent="0.2">
      <c r="A297" s="17" t="s">
        <v>140</v>
      </c>
      <c r="B297" s="17" t="s">
        <v>112</v>
      </c>
      <c r="C297" s="17" t="s">
        <v>146</v>
      </c>
      <c r="D297" s="2">
        <v>1</v>
      </c>
      <c r="E297" s="2"/>
      <c r="H297" s="1"/>
    </row>
    <row r="298" spans="1:8" x14ac:dyDescent="0.2">
      <c r="B298" s="17" t="s">
        <v>113</v>
      </c>
      <c r="C298" s="17" t="s">
        <v>151</v>
      </c>
      <c r="D298" s="2">
        <v>0</v>
      </c>
      <c r="E298" s="2"/>
      <c r="H298" s="1"/>
    </row>
    <row r="299" spans="1:8" x14ac:dyDescent="0.2">
      <c r="B299" s="17" t="s">
        <v>114</v>
      </c>
      <c r="C299" s="17" t="s">
        <v>153</v>
      </c>
      <c r="D299" s="2">
        <v>0</v>
      </c>
      <c r="E299" s="2"/>
      <c r="H299" s="1"/>
    </row>
    <row r="300" spans="1:8" x14ac:dyDescent="0.2">
      <c r="B300" s="17" t="s">
        <v>115</v>
      </c>
      <c r="C300" s="17" t="s">
        <v>149</v>
      </c>
      <c r="D300" s="2">
        <v>0</v>
      </c>
      <c r="E300" s="2"/>
      <c r="H300" s="1"/>
    </row>
    <row r="301" spans="1:8" x14ac:dyDescent="0.2">
      <c r="A301" s="17" t="s">
        <v>141</v>
      </c>
      <c r="B301" s="17" t="s">
        <v>116</v>
      </c>
      <c r="C301" s="17" t="s">
        <v>146</v>
      </c>
      <c r="D301" s="2">
        <v>0</v>
      </c>
      <c r="E301" s="2"/>
      <c r="H301" s="1"/>
    </row>
    <row r="302" spans="1:8" x14ac:dyDescent="0.2">
      <c r="B302" s="17" t="s">
        <v>117</v>
      </c>
      <c r="C302" s="17" t="s">
        <v>147</v>
      </c>
      <c r="D302" s="2">
        <v>0</v>
      </c>
      <c r="E302" s="2"/>
      <c r="H302" s="1"/>
    </row>
    <row r="303" spans="1:8" x14ac:dyDescent="0.2">
      <c r="B303" s="17" t="s">
        <v>118</v>
      </c>
      <c r="C303" s="17" t="s">
        <v>148</v>
      </c>
      <c r="D303" s="2">
        <v>0</v>
      </c>
      <c r="E303" s="2"/>
      <c r="H303" s="1"/>
    </row>
    <row r="304" spans="1:8" x14ac:dyDescent="0.2">
      <c r="B304" s="17" t="s">
        <v>119</v>
      </c>
      <c r="C304" s="17" t="s">
        <v>149</v>
      </c>
      <c r="D304" s="2">
        <v>0</v>
      </c>
      <c r="E304" s="2"/>
      <c r="H304" s="1"/>
    </row>
    <row r="305" spans="1:8" x14ac:dyDescent="0.2">
      <c r="A305" s="17" t="s">
        <v>142</v>
      </c>
      <c r="B305" s="17" t="s">
        <v>120</v>
      </c>
      <c r="C305" s="17" t="s">
        <v>146</v>
      </c>
      <c r="D305" s="2">
        <v>1</v>
      </c>
      <c r="E305" s="2"/>
      <c r="H305" s="1"/>
    </row>
    <row r="306" spans="1:8" x14ac:dyDescent="0.2">
      <c r="B306" s="17" t="s">
        <v>121</v>
      </c>
      <c r="C306" s="17" t="s">
        <v>151</v>
      </c>
      <c r="D306" s="2">
        <v>0</v>
      </c>
      <c r="E306" s="2"/>
      <c r="H306" s="1"/>
    </row>
    <row r="307" spans="1:8" x14ac:dyDescent="0.2">
      <c r="B307" s="17" t="s">
        <v>122</v>
      </c>
      <c r="C307" s="17" t="s">
        <v>148</v>
      </c>
      <c r="D307" s="2">
        <v>0</v>
      </c>
      <c r="E307" s="2"/>
    </row>
    <row r="308" spans="1:8" x14ac:dyDescent="0.2">
      <c r="B308" s="17" t="s">
        <v>123</v>
      </c>
      <c r="C308" s="17" t="s">
        <v>152</v>
      </c>
      <c r="D308" s="2">
        <v>0</v>
      </c>
      <c r="E308" s="2"/>
    </row>
    <row r="309" spans="1:8" x14ac:dyDescent="0.2">
      <c r="A309" s="17" t="s">
        <v>143</v>
      </c>
      <c r="B309" s="17" t="s">
        <v>124</v>
      </c>
      <c r="C309" s="17" t="s">
        <v>146</v>
      </c>
      <c r="D309" s="2">
        <v>0</v>
      </c>
      <c r="E309" s="2"/>
    </row>
    <row r="310" spans="1:8" x14ac:dyDescent="0.2">
      <c r="B310" s="17" t="s">
        <v>125</v>
      </c>
      <c r="C310" s="17" t="s">
        <v>151</v>
      </c>
      <c r="D310" s="2">
        <v>0</v>
      </c>
      <c r="E310" s="2"/>
    </row>
    <row r="311" spans="1:8" x14ac:dyDescent="0.2">
      <c r="B311" s="17" t="s">
        <v>126</v>
      </c>
      <c r="C311" s="17" t="s">
        <v>148</v>
      </c>
      <c r="D311" s="2">
        <v>0</v>
      </c>
      <c r="E311" s="2"/>
    </row>
    <row r="312" spans="1:8" x14ac:dyDescent="0.2">
      <c r="B312" s="17" t="s">
        <v>127</v>
      </c>
      <c r="C312" s="17" t="s">
        <v>152</v>
      </c>
      <c r="D312" s="2">
        <v>1</v>
      </c>
      <c r="E312" s="2"/>
    </row>
    <row r="313" spans="1:8" x14ac:dyDescent="0.2">
      <c r="A313" s="17" t="s">
        <v>144</v>
      </c>
      <c r="B313" s="17" t="s">
        <v>128</v>
      </c>
      <c r="C313" s="17" t="s">
        <v>150</v>
      </c>
      <c r="D313" s="2">
        <v>0</v>
      </c>
      <c r="E313" s="2"/>
    </row>
    <row r="314" spans="1:8" x14ac:dyDescent="0.2">
      <c r="B314" s="17" t="s">
        <v>129</v>
      </c>
      <c r="C314" s="17" t="s">
        <v>147</v>
      </c>
      <c r="D314" s="2">
        <v>0</v>
      </c>
      <c r="E314" s="2"/>
    </row>
    <row r="315" spans="1:8" x14ac:dyDescent="0.2">
      <c r="B315" s="17" t="s">
        <v>130</v>
      </c>
      <c r="C315" s="17" t="s">
        <v>148</v>
      </c>
      <c r="D315" s="2">
        <v>0</v>
      </c>
      <c r="E315" s="2"/>
    </row>
    <row r="316" spans="1:8" x14ac:dyDescent="0.2">
      <c r="B316" s="17" t="s">
        <v>131</v>
      </c>
      <c r="C316" s="17" t="s">
        <v>152</v>
      </c>
      <c r="D316" s="2">
        <v>0</v>
      </c>
      <c r="E316" s="2"/>
    </row>
    <row r="317" spans="1:8" x14ac:dyDescent="0.2">
      <c r="A317" s="17" t="s">
        <v>145</v>
      </c>
      <c r="B317" s="17" t="s">
        <v>132</v>
      </c>
      <c r="C317" s="17" t="s">
        <v>150</v>
      </c>
      <c r="D317" s="2">
        <v>1</v>
      </c>
      <c r="E317" s="2"/>
    </row>
    <row r="318" spans="1:8" x14ac:dyDescent="0.2">
      <c r="B318" s="17" t="s">
        <v>133</v>
      </c>
      <c r="C318" s="17" t="s">
        <v>147</v>
      </c>
      <c r="D318" s="2">
        <v>0</v>
      </c>
      <c r="E318" s="2"/>
    </row>
    <row r="319" spans="1:8" x14ac:dyDescent="0.2">
      <c r="B319" s="17" t="s">
        <v>134</v>
      </c>
      <c r="C319" s="17" t="s">
        <v>148</v>
      </c>
      <c r="D319" s="2">
        <v>0</v>
      </c>
      <c r="E319" s="2"/>
    </row>
    <row r="320" spans="1:8" x14ac:dyDescent="0.2">
      <c r="B320" s="17" t="s">
        <v>135</v>
      </c>
      <c r="C320" s="17" t="s">
        <v>149</v>
      </c>
      <c r="D320" s="2">
        <v>0</v>
      </c>
      <c r="E320" s="2"/>
    </row>
    <row r="321" spans="1:8" x14ac:dyDescent="0.2">
      <c r="C321" s="22" t="s">
        <v>155</v>
      </c>
      <c r="D321" s="23">
        <f>SUMIF(D281:D320, 1)</f>
        <v>8</v>
      </c>
    </row>
    <row r="322" spans="1:8" x14ac:dyDescent="0.2">
      <c r="C322" s="22" t="s">
        <v>156</v>
      </c>
      <c r="D322" s="23">
        <f>(40-D321)/40</f>
        <v>0.8</v>
      </c>
    </row>
    <row r="323" spans="1:8" x14ac:dyDescent="0.2">
      <c r="C323" s="22" t="s">
        <v>157</v>
      </c>
      <c r="D323" s="23">
        <f>(D322-0.5)/(1-0.5)</f>
        <v>0.60000000000000009</v>
      </c>
    </row>
    <row r="325" spans="1:8" x14ac:dyDescent="0.2">
      <c r="A325" s="18" t="s">
        <v>7</v>
      </c>
      <c r="C325" s="18" t="s">
        <v>88</v>
      </c>
      <c r="D325" s="18" t="s">
        <v>154</v>
      </c>
      <c r="E325" s="18"/>
    </row>
    <row r="326" spans="1:8" x14ac:dyDescent="0.2">
      <c r="A326" s="17" t="s">
        <v>136</v>
      </c>
      <c r="B326" s="17" t="s">
        <v>96</v>
      </c>
      <c r="C326" s="17" t="s">
        <v>146</v>
      </c>
      <c r="D326" s="2">
        <v>1</v>
      </c>
      <c r="E326" s="2"/>
    </row>
    <row r="327" spans="1:8" x14ac:dyDescent="0.2">
      <c r="B327" s="17" t="s">
        <v>97</v>
      </c>
      <c r="C327" s="17" t="s">
        <v>147</v>
      </c>
      <c r="D327" s="2">
        <v>1</v>
      </c>
      <c r="E327" s="2"/>
    </row>
    <row r="328" spans="1:8" x14ac:dyDescent="0.2">
      <c r="B328" s="17" t="s">
        <v>98</v>
      </c>
      <c r="C328" s="17" t="s">
        <v>148</v>
      </c>
      <c r="D328" s="2">
        <v>1</v>
      </c>
      <c r="E328" s="2"/>
    </row>
    <row r="329" spans="1:8" x14ac:dyDescent="0.2">
      <c r="B329" s="17" t="s">
        <v>99</v>
      </c>
      <c r="C329" s="17" t="s">
        <v>149</v>
      </c>
      <c r="D329" s="2">
        <v>0</v>
      </c>
      <c r="E329" s="2"/>
    </row>
    <row r="330" spans="1:8" x14ac:dyDescent="0.2">
      <c r="A330" s="17" t="s">
        <v>137</v>
      </c>
      <c r="B330" s="17" t="s">
        <v>100</v>
      </c>
      <c r="C330" s="17" t="s">
        <v>150</v>
      </c>
      <c r="D330" s="2">
        <v>0</v>
      </c>
      <c r="E330" s="2"/>
    </row>
    <row r="331" spans="1:8" x14ac:dyDescent="0.2">
      <c r="B331" s="17" t="s">
        <v>101</v>
      </c>
      <c r="C331" s="17" t="s">
        <v>151</v>
      </c>
      <c r="D331" s="2">
        <v>1</v>
      </c>
      <c r="E331" s="2"/>
    </row>
    <row r="332" spans="1:8" x14ac:dyDescent="0.2">
      <c r="B332" s="17" t="s">
        <v>102</v>
      </c>
      <c r="C332" s="17" t="s">
        <v>148</v>
      </c>
      <c r="D332" s="2">
        <v>0</v>
      </c>
      <c r="E332" s="2"/>
    </row>
    <row r="333" spans="1:8" x14ac:dyDescent="0.2">
      <c r="B333" s="17" t="s">
        <v>103</v>
      </c>
      <c r="C333" s="17" t="s">
        <v>152</v>
      </c>
      <c r="D333" s="2">
        <v>0</v>
      </c>
      <c r="E333" s="2"/>
    </row>
    <row r="334" spans="1:8" x14ac:dyDescent="0.2">
      <c r="A334" s="17" t="s">
        <v>138</v>
      </c>
      <c r="B334" s="17" t="s">
        <v>104</v>
      </c>
      <c r="C334" s="17" t="s">
        <v>146</v>
      </c>
      <c r="D334" s="2">
        <v>0</v>
      </c>
      <c r="E334" s="2"/>
    </row>
    <row r="335" spans="1:8" x14ac:dyDescent="0.2">
      <c r="B335" s="17" t="s">
        <v>105</v>
      </c>
      <c r="C335" s="17" t="s">
        <v>151</v>
      </c>
      <c r="D335" s="2">
        <v>0</v>
      </c>
      <c r="E335" s="2"/>
    </row>
    <row r="336" spans="1:8" x14ac:dyDescent="0.2">
      <c r="B336" s="17" t="s">
        <v>106</v>
      </c>
      <c r="C336" s="17" t="s">
        <v>148</v>
      </c>
      <c r="D336" s="2">
        <v>0</v>
      </c>
      <c r="E336" s="2"/>
      <c r="H336" s="1"/>
    </row>
    <row r="337" spans="1:8" x14ac:dyDescent="0.2">
      <c r="B337" s="17" t="s">
        <v>107</v>
      </c>
      <c r="C337" s="17" t="s">
        <v>152</v>
      </c>
      <c r="D337" s="2">
        <v>0</v>
      </c>
      <c r="E337" s="2"/>
      <c r="H337" s="1"/>
    </row>
    <row r="338" spans="1:8" x14ac:dyDescent="0.2">
      <c r="A338" s="17" t="s">
        <v>139</v>
      </c>
      <c r="B338" s="17" t="s">
        <v>108</v>
      </c>
      <c r="C338" s="17" t="s">
        <v>146</v>
      </c>
      <c r="D338" s="2">
        <v>0</v>
      </c>
      <c r="E338" s="2"/>
      <c r="F338" s="1"/>
      <c r="H338" s="1"/>
    </row>
    <row r="339" spans="1:8" x14ac:dyDescent="0.2">
      <c r="B339" s="17" t="s">
        <v>109</v>
      </c>
      <c r="C339" s="17" t="s">
        <v>151</v>
      </c>
      <c r="D339" s="2">
        <v>0</v>
      </c>
      <c r="E339" s="2"/>
      <c r="F339" s="1"/>
      <c r="H339" s="1"/>
    </row>
    <row r="340" spans="1:8" x14ac:dyDescent="0.2">
      <c r="B340" s="17" t="s">
        <v>110</v>
      </c>
      <c r="C340" s="17" t="s">
        <v>148</v>
      </c>
      <c r="D340" s="2">
        <v>0</v>
      </c>
      <c r="E340" s="2"/>
      <c r="F340" s="1"/>
      <c r="H340" s="1"/>
    </row>
    <row r="341" spans="1:8" x14ac:dyDescent="0.2">
      <c r="B341" s="17" t="s">
        <v>111</v>
      </c>
      <c r="C341" s="17" t="s">
        <v>149</v>
      </c>
      <c r="D341" s="2">
        <v>0</v>
      </c>
      <c r="E341" s="2"/>
      <c r="F341" s="1"/>
      <c r="H341" s="1"/>
    </row>
    <row r="342" spans="1:8" x14ac:dyDescent="0.2">
      <c r="A342" s="17" t="s">
        <v>140</v>
      </c>
      <c r="B342" s="17" t="s">
        <v>112</v>
      </c>
      <c r="C342" s="17" t="s">
        <v>146</v>
      </c>
      <c r="D342" s="2">
        <v>0</v>
      </c>
      <c r="E342" s="2"/>
      <c r="F342" s="1"/>
      <c r="H342" s="1"/>
    </row>
    <row r="343" spans="1:8" x14ac:dyDescent="0.2">
      <c r="B343" s="17" t="s">
        <v>113</v>
      </c>
      <c r="C343" s="17" t="s">
        <v>151</v>
      </c>
      <c r="D343" s="2">
        <v>1</v>
      </c>
      <c r="E343" s="2"/>
      <c r="F343" s="1"/>
      <c r="H343" s="1"/>
    </row>
    <row r="344" spans="1:8" x14ac:dyDescent="0.2">
      <c r="B344" s="17" t="s">
        <v>114</v>
      </c>
      <c r="C344" s="17" t="s">
        <v>153</v>
      </c>
      <c r="D344" s="2">
        <v>0</v>
      </c>
      <c r="E344" s="2"/>
      <c r="F344" s="1"/>
      <c r="H344" s="1"/>
    </row>
    <row r="345" spans="1:8" x14ac:dyDescent="0.2">
      <c r="B345" s="17" t="s">
        <v>115</v>
      </c>
      <c r="C345" s="17" t="s">
        <v>149</v>
      </c>
      <c r="D345" s="2">
        <v>0</v>
      </c>
      <c r="E345" s="2"/>
      <c r="F345" s="1"/>
      <c r="H345" s="1"/>
    </row>
    <row r="346" spans="1:8" x14ac:dyDescent="0.2">
      <c r="A346" s="17" t="s">
        <v>141</v>
      </c>
      <c r="B346" s="17" t="s">
        <v>116</v>
      </c>
      <c r="C346" s="17" t="s">
        <v>146</v>
      </c>
      <c r="D346" s="2">
        <v>0</v>
      </c>
      <c r="E346" s="2"/>
      <c r="F346" s="1"/>
    </row>
    <row r="347" spans="1:8" x14ac:dyDescent="0.2">
      <c r="B347" s="17" t="s">
        <v>117</v>
      </c>
      <c r="C347" s="17" t="s">
        <v>147</v>
      </c>
      <c r="D347" s="2">
        <v>0</v>
      </c>
      <c r="E347" s="2"/>
      <c r="F347" s="1"/>
    </row>
    <row r="348" spans="1:8" x14ac:dyDescent="0.2">
      <c r="B348" s="17" t="s">
        <v>118</v>
      </c>
      <c r="C348" s="17" t="s">
        <v>148</v>
      </c>
      <c r="D348" s="2">
        <v>0</v>
      </c>
      <c r="E348" s="2"/>
    </row>
    <row r="349" spans="1:8" x14ac:dyDescent="0.2">
      <c r="B349" s="17" t="s">
        <v>119</v>
      </c>
      <c r="C349" s="17" t="s">
        <v>149</v>
      </c>
      <c r="D349" s="2">
        <v>0</v>
      </c>
      <c r="E349" s="2"/>
    </row>
    <row r="350" spans="1:8" x14ac:dyDescent="0.2">
      <c r="A350" s="17" t="s">
        <v>142</v>
      </c>
      <c r="B350" s="17" t="s">
        <v>120</v>
      </c>
      <c r="C350" s="17" t="s">
        <v>146</v>
      </c>
      <c r="D350" s="2">
        <v>1</v>
      </c>
      <c r="E350" s="2"/>
    </row>
    <row r="351" spans="1:8" x14ac:dyDescent="0.2">
      <c r="B351" s="17" t="s">
        <v>121</v>
      </c>
      <c r="C351" s="17" t="s">
        <v>151</v>
      </c>
      <c r="D351" s="2">
        <v>0</v>
      </c>
      <c r="E351" s="2"/>
    </row>
    <row r="352" spans="1:8" x14ac:dyDescent="0.2">
      <c r="B352" s="17" t="s">
        <v>122</v>
      </c>
      <c r="C352" s="17" t="s">
        <v>148</v>
      </c>
      <c r="D352" s="2">
        <v>0</v>
      </c>
      <c r="E352" s="2"/>
    </row>
    <row r="353" spans="1:5" x14ac:dyDescent="0.2">
      <c r="B353" s="17" t="s">
        <v>123</v>
      </c>
      <c r="C353" s="17" t="s">
        <v>152</v>
      </c>
      <c r="D353" s="2">
        <v>1</v>
      </c>
      <c r="E353" s="2"/>
    </row>
    <row r="354" spans="1:5" x14ac:dyDescent="0.2">
      <c r="A354" s="17" t="s">
        <v>143</v>
      </c>
      <c r="B354" s="17" t="s">
        <v>124</v>
      </c>
      <c r="C354" s="17" t="s">
        <v>146</v>
      </c>
      <c r="D354" s="2">
        <v>0</v>
      </c>
      <c r="E354" s="2"/>
    </row>
    <row r="355" spans="1:5" x14ac:dyDescent="0.2">
      <c r="B355" s="17" t="s">
        <v>125</v>
      </c>
      <c r="C355" s="17" t="s">
        <v>151</v>
      </c>
      <c r="D355" s="2">
        <v>1</v>
      </c>
      <c r="E355" s="2"/>
    </row>
    <row r="356" spans="1:5" x14ac:dyDescent="0.2">
      <c r="B356" s="17" t="s">
        <v>126</v>
      </c>
      <c r="C356" s="17" t="s">
        <v>148</v>
      </c>
      <c r="D356" s="2">
        <v>0</v>
      </c>
      <c r="E356" s="2"/>
    </row>
    <row r="357" spans="1:5" x14ac:dyDescent="0.2">
      <c r="B357" s="17" t="s">
        <v>127</v>
      </c>
      <c r="C357" s="17" t="s">
        <v>152</v>
      </c>
      <c r="D357" s="2">
        <v>1</v>
      </c>
      <c r="E357" s="2"/>
    </row>
    <row r="358" spans="1:5" x14ac:dyDescent="0.2">
      <c r="A358" s="17" t="s">
        <v>144</v>
      </c>
      <c r="B358" s="17" t="s">
        <v>128</v>
      </c>
      <c r="C358" s="17" t="s">
        <v>150</v>
      </c>
      <c r="D358" s="2">
        <v>0</v>
      </c>
      <c r="E358" s="2"/>
    </row>
    <row r="359" spans="1:5" x14ac:dyDescent="0.2">
      <c r="B359" s="17" t="s">
        <v>129</v>
      </c>
      <c r="C359" s="17" t="s">
        <v>147</v>
      </c>
      <c r="D359" s="2">
        <v>1</v>
      </c>
      <c r="E359" s="2"/>
    </row>
    <row r="360" spans="1:5" x14ac:dyDescent="0.2">
      <c r="B360" s="17" t="s">
        <v>130</v>
      </c>
      <c r="C360" s="17" t="s">
        <v>148</v>
      </c>
      <c r="D360" s="2">
        <v>0</v>
      </c>
      <c r="E360" s="2"/>
    </row>
    <row r="361" spans="1:5" x14ac:dyDescent="0.2">
      <c r="B361" s="17" t="s">
        <v>131</v>
      </c>
      <c r="C361" s="17" t="s">
        <v>152</v>
      </c>
      <c r="D361" s="2">
        <v>0</v>
      </c>
      <c r="E361" s="2"/>
    </row>
    <row r="362" spans="1:5" x14ac:dyDescent="0.2">
      <c r="A362" s="17" t="s">
        <v>145</v>
      </c>
      <c r="B362" s="17" t="s">
        <v>132</v>
      </c>
      <c r="C362" s="17" t="s">
        <v>150</v>
      </c>
      <c r="D362" s="2">
        <v>1</v>
      </c>
      <c r="E362" s="2"/>
    </row>
    <row r="363" spans="1:5" x14ac:dyDescent="0.2">
      <c r="B363" s="17" t="s">
        <v>133</v>
      </c>
      <c r="C363" s="17" t="s">
        <v>147</v>
      </c>
      <c r="D363" s="2">
        <v>0</v>
      </c>
      <c r="E363" s="2"/>
    </row>
    <row r="364" spans="1:5" x14ac:dyDescent="0.2">
      <c r="B364" s="17" t="s">
        <v>134</v>
      </c>
      <c r="C364" s="17" t="s">
        <v>148</v>
      </c>
      <c r="D364" s="2">
        <v>0</v>
      </c>
      <c r="E364" s="2"/>
    </row>
    <row r="365" spans="1:5" x14ac:dyDescent="0.2">
      <c r="B365" s="17" t="s">
        <v>135</v>
      </c>
      <c r="C365" s="17" t="s">
        <v>149</v>
      </c>
      <c r="D365" s="2">
        <v>0</v>
      </c>
      <c r="E365" s="2"/>
    </row>
    <row r="366" spans="1:5" x14ac:dyDescent="0.2">
      <c r="C366" s="22" t="s">
        <v>155</v>
      </c>
      <c r="D366" s="23">
        <f>SUMIF(D326:D365, 1)</f>
        <v>11</v>
      </c>
    </row>
    <row r="367" spans="1:5" x14ac:dyDescent="0.2">
      <c r="C367" s="22" t="s">
        <v>156</v>
      </c>
      <c r="D367" s="23">
        <f>(40-D366)/40</f>
        <v>0.72499999999999998</v>
      </c>
    </row>
    <row r="368" spans="1:5" x14ac:dyDescent="0.2">
      <c r="C368" s="22" t="s">
        <v>157</v>
      </c>
      <c r="D368" s="23">
        <f>(D367-0.5)/(1-0.5)</f>
        <v>0.44999999999999996</v>
      </c>
    </row>
    <row r="371" spans="1:5" x14ac:dyDescent="0.2">
      <c r="A371" s="18" t="s">
        <v>8</v>
      </c>
      <c r="C371" s="18" t="s">
        <v>88</v>
      </c>
      <c r="D371" s="18" t="s">
        <v>154</v>
      </c>
      <c r="E371" s="18"/>
    </row>
    <row r="372" spans="1:5" x14ac:dyDescent="0.2">
      <c r="A372" s="17" t="s">
        <v>136</v>
      </c>
      <c r="B372" s="17" t="s">
        <v>96</v>
      </c>
      <c r="C372" s="17" t="s">
        <v>146</v>
      </c>
      <c r="D372" s="2">
        <v>0</v>
      </c>
      <c r="E372" s="2"/>
    </row>
    <row r="373" spans="1:5" x14ac:dyDescent="0.2">
      <c r="B373" s="17" t="s">
        <v>97</v>
      </c>
      <c r="C373" s="17" t="s">
        <v>147</v>
      </c>
      <c r="D373" s="2">
        <v>0</v>
      </c>
      <c r="E373" s="2"/>
    </row>
    <row r="374" spans="1:5" x14ac:dyDescent="0.2">
      <c r="B374" s="17" t="s">
        <v>98</v>
      </c>
      <c r="C374" s="17" t="s">
        <v>148</v>
      </c>
      <c r="D374" s="2">
        <v>0</v>
      </c>
      <c r="E374" s="2"/>
    </row>
    <row r="375" spans="1:5" x14ac:dyDescent="0.2">
      <c r="B375" s="17" t="s">
        <v>99</v>
      </c>
      <c r="C375" s="17" t="s">
        <v>149</v>
      </c>
      <c r="D375" s="2">
        <v>0</v>
      </c>
      <c r="E375" s="2"/>
    </row>
    <row r="376" spans="1:5" x14ac:dyDescent="0.2">
      <c r="A376" s="17" t="s">
        <v>137</v>
      </c>
      <c r="B376" s="17" t="s">
        <v>100</v>
      </c>
      <c r="C376" s="17" t="s">
        <v>150</v>
      </c>
      <c r="D376" s="2">
        <v>0</v>
      </c>
      <c r="E376" s="2"/>
    </row>
    <row r="377" spans="1:5" x14ac:dyDescent="0.2">
      <c r="B377" s="17" t="s">
        <v>101</v>
      </c>
      <c r="C377" s="17" t="s">
        <v>151</v>
      </c>
      <c r="D377" s="2">
        <v>1</v>
      </c>
      <c r="E377" s="2"/>
    </row>
    <row r="378" spans="1:5" x14ac:dyDescent="0.2">
      <c r="B378" s="17" t="s">
        <v>102</v>
      </c>
      <c r="C378" s="17" t="s">
        <v>148</v>
      </c>
      <c r="D378" s="2">
        <v>0</v>
      </c>
      <c r="E378" s="2"/>
    </row>
    <row r="379" spans="1:5" x14ac:dyDescent="0.2">
      <c r="B379" s="17" t="s">
        <v>103</v>
      </c>
      <c r="C379" s="17" t="s">
        <v>152</v>
      </c>
      <c r="D379" s="2">
        <v>0</v>
      </c>
      <c r="E379" s="2"/>
    </row>
    <row r="380" spans="1:5" x14ac:dyDescent="0.2">
      <c r="A380" s="17" t="s">
        <v>138</v>
      </c>
      <c r="B380" s="17" t="s">
        <v>104</v>
      </c>
      <c r="C380" s="17" t="s">
        <v>146</v>
      </c>
      <c r="D380" s="2">
        <v>0</v>
      </c>
      <c r="E380" s="2"/>
    </row>
    <row r="381" spans="1:5" x14ac:dyDescent="0.2">
      <c r="B381" s="17" t="s">
        <v>105</v>
      </c>
      <c r="C381" s="17" t="s">
        <v>151</v>
      </c>
      <c r="D381" s="2">
        <v>1</v>
      </c>
      <c r="E381" s="2"/>
    </row>
    <row r="382" spans="1:5" x14ac:dyDescent="0.2">
      <c r="B382" s="17" t="s">
        <v>106</v>
      </c>
      <c r="C382" s="17" t="s">
        <v>148</v>
      </c>
      <c r="D382" s="2">
        <v>0</v>
      </c>
      <c r="E382" s="2"/>
    </row>
    <row r="383" spans="1:5" x14ac:dyDescent="0.2">
      <c r="B383" s="17" t="s">
        <v>107</v>
      </c>
      <c r="C383" s="17" t="s">
        <v>152</v>
      </c>
      <c r="D383" s="2">
        <v>0</v>
      </c>
      <c r="E383" s="2"/>
    </row>
    <row r="384" spans="1:5" x14ac:dyDescent="0.2">
      <c r="A384" s="17" t="s">
        <v>139</v>
      </c>
      <c r="B384" s="17" t="s">
        <v>108</v>
      </c>
      <c r="C384" s="17" t="s">
        <v>146</v>
      </c>
      <c r="D384" s="2">
        <v>0</v>
      </c>
      <c r="E384" s="2"/>
    </row>
    <row r="385" spans="1:6" x14ac:dyDescent="0.2">
      <c r="B385" s="17" t="s">
        <v>109</v>
      </c>
      <c r="C385" s="17" t="s">
        <v>151</v>
      </c>
      <c r="D385" s="2">
        <v>0</v>
      </c>
      <c r="E385" s="2"/>
    </row>
    <row r="386" spans="1:6" x14ac:dyDescent="0.2">
      <c r="B386" s="17" t="s">
        <v>110</v>
      </c>
      <c r="C386" s="17" t="s">
        <v>148</v>
      </c>
      <c r="D386" s="2">
        <v>0</v>
      </c>
      <c r="E386" s="2"/>
    </row>
    <row r="387" spans="1:6" x14ac:dyDescent="0.2">
      <c r="B387" s="17" t="s">
        <v>111</v>
      </c>
      <c r="C387" s="17" t="s">
        <v>149</v>
      </c>
      <c r="D387" s="2">
        <v>0</v>
      </c>
      <c r="E387" s="2"/>
    </row>
    <row r="388" spans="1:6" x14ac:dyDescent="0.2">
      <c r="A388" s="17" t="s">
        <v>140</v>
      </c>
      <c r="B388" s="17" t="s">
        <v>112</v>
      </c>
      <c r="C388" s="17" t="s">
        <v>146</v>
      </c>
      <c r="D388" s="2">
        <v>0</v>
      </c>
      <c r="E388" s="2"/>
      <c r="F388" s="1"/>
    </row>
    <row r="389" spans="1:6" x14ac:dyDescent="0.2">
      <c r="B389" s="17" t="s">
        <v>113</v>
      </c>
      <c r="C389" s="17" t="s">
        <v>151</v>
      </c>
      <c r="D389" s="2">
        <v>0</v>
      </c>
      <c r="E389" s="2"/>
      <c r="F389" s="1"/>
    </row>
    <row r="390" spans="1:6" x14ac:dyDescent="0.2">
      <c r="B390" s="17" t="s">
        <v>114</v>
      </c>
      <c r="C390" s="17" t="s">
        <v>153</v>
      </c>
      <c r="D390" s="2">
        <v>0</v>
      </c>
      <c r="E390" s="2"/>
      <c r="F390" s="1"/>
    </row>
    <row r="391" spans="1:6" x14ac:dyDescent="0.2">
      <c r="B391" s="17" t="s">
        <v>115</v>
      </c>
      <c r="C391" s="17" t="s">
        <v>149</v>
      </c>
      <c r="D391" s="2">
        <v>0</v>
      </c>
      <c r="E391" s="2"/>
      <c r="F391" s="1"/>
    </row>
    <row r="392" spans="1:6" x14ac:dyDescent="0.2">
      <c r="A392" s="17" t="s">
        <v>141</v>
      </c>
      <c r="B392" s="17" t="s">
        <v>116</v>
      </c>
      <c r="C392" s="17" t="s">
        <v>146</v>
      </c>
      <c r="D392" s="2">
        <v>1</v>
      </c>
      <c r="E392" s="2"/>
      <c r="F392" s="1"/>
    </row>
    <row r="393" spans="1:6" x14ac:dyDescent="0.2">
      <c r="B393" s="17" t="s">
        <v>117</v>
      </c>
      <c r="C393" s="17" t="s">
        <v>147</v>
      </c>
      <c r="D393" s="2">
        <v>0</v>
      </c>
      <c r="E393" s="2"/>
      <c r="F393" s="1"/>
    </row>
    <row r="394" spans="1:6" x14ac:dyDescent="0.2">
      <c r="B394" s="17" t="s">
        <v>118</v>
      </c>
      <c r="C394" s="17" t="s">
        <v>148</v>
      </c>
      <c r="D394" s="2">
        <v>0</v>
      </c>
      <c r="E394" s="2"/>
      <c r="F394" s="1"/>
    </row>
    <row r="395" spans="1:6" x14ac:dyDescent="0.2">
      <c r="B395" s="17" t="s">
        <v>119</v>
      </c>
      <c r="C395" s="17" t="s">
        <v>149</v>
      </c>
      <c r="D395" s="2">
        <v>0</v>
      </c>
      <c r="E395" s="2"/>
      <c r="F395" s="1"/>
    </row>
    <row r="396" spans="1:6" x14ac:dyDescent="0.2">
      <c r="A396" s="17" t="s">
        <v>142</v>
      </c>
      <c r="B396" s="17" t="s">
        <v>120</v>
      </c>
      <c r="C396" s="17" t="s">
        <v>146</v>
      </c>
      <c r="D396" s="2">
        <v>1</v>
      </c>
      <c r="E396" s="2"/>
      <c r="F396" s="1"/>
    </row>
    <row r="397" spans="1:6" x14ac:dyDescent="0.2">
      <c r="B397" s="17" t="s">
        <v>121</v>
      </c>
      <c r="C397" s="17" t="s">
        <v>151</v>
      </c>
      <c r="D397" s="2">
        <v>0</v>
      </c>
      <c r="E397" s="2"/>
      <c r="F397" s="1"/>
    </row>
    <row r="398" spans="1:6" x14ac:dyDescent="0.2">
      <c r="B398" s="17" t="s">
        <v>122</v>
      </c>
      <c r="C398" s="17" t="s">
        <v>148</v>
      </c>
      <c r="D398" s="2">
        <v>0</v>
      </c>
      <c r="E398" s="2"/>
    </row>
    <row r="399" spans="1:6" x14ac:dyDescent="0.2">
      <c r="B399" s="17" t="s">
        <v>123</v>
      </c>
      <c r="C399" s="17" t="s">
        <v>152</v>
      </c>
      <c r="D399" s="2">
        <v>0</v>
      </c>
      <c r="E399" s="2"/>
    </row>
    <row r="400" spans="1:6" x14ac:dyDescent="0.2">
      <c r="A400" s="17" t="s">
        <v>143</v>
      </c>
      <c r="B400" s="17" t="s">
        <v>124</v>
      </c>
      <c r="C400" s="17" t="s">
        <v>146</v>
      </c>
      <c r="D400" s="2">
        <v>0</v>
      </c>
      <c r="E400" s="2"/>
    </row>
    <row r="401" spans="1:5" x14ac:dyDescent="0.2">
      <c r="B401" s="17" t="s">
        <v>125</v>
      </c>
      <c r="C401" s="17" t="s">
        <v>151</v>
      </c>
      <c r="D401" s="2">
        <v>0</v>
      </c>
      <c r="E401" s="2"/>
    </row>
    <row r="402" spans="1:5" x14ac:dyDescent="0.2">
      <c r="B402" s="17" t="s">
        <v>126</v>
      </c>
      <c r="C402" s="17" t="s">
        <v>148</v>
      </c>
      <c r="D402" s="2">
        <v>0</v>
      </c>
      <c r="E402" s="2"/>
    </row>
    <row r="403" spans="1:5" x14ac:dyDescent="0.2">
      <c r="B403" s="17" t="s">
        <v>127</v>
      </c>
      <c r="C403" s="17" t="s">
        <v>152</v>
      </c>
      <c r="D403" s="2">
        <v>0</v>
      </c>
      <c r="E403" s="2"/>
    </row>
    <row r="404" spans="1:5" x14ac:dyDescent="0.2">
      <c r="A404" s="17" t="s">
        <v>144</v>
      </c>
      <c r="B404" s="17" t="s">
        <v>128</v>
      </c>
      <c r="C404" s="17" t="s">
        <v>150</v>
      </c>
      <c r="D404" s="2">
        <v>0</v>
      </c>
      <c r="E404" s="2"/>
    </row>
    <row r="405" spans="1:5" x14ac:dyDescent="0.2">
      <c r="B405" s="17" t="s">
        <v>129</v>
      </c>
      <c r="C405" s="17" t="s">
        <v>147</v>
      </c>
      <c r="D405" s="2">
        <v>0</v>
      </c>
      <c r="E405" s="2"/>
    </row>
    <row r="406" spans="1:5" x14ac:dyDescent="0.2">
      <c r="B406" s="17" t="s">
        <v>130</v>
      </c>
      <c r="C406" s="17" t="s">
        <v>148</v>
      </c>
      <c r="D406" s="2">
        <v>1</v>
      </c>
      <c r="E406" s="2"/>
    </row>
    <row r="407" spans="1:5" x14ac:dyDescent="0.2">
      <c r="B407" s="17" t="s">
        <v>131</v>
      </c>
      <c r="C407" s="17" t="s">
        <v>152</v>
      </c>
      <c r="D407" s="2">
        <v>1</v>
      </c>
      <c r="E407" s="2"/>
    </row>
    <row r="408" spans="1:5" x14ac:dyDescent="0.2">
      <c r="A408" s="17" t="s">
        <v>145</v>
      </c>
      <c r="B408" s="17" t="s">
        <v>132</v>
      </c>
      <c r="C408" s="17" t="s">
        <v>150</v>
      </c>
      <c r="D408" s="2">
        <v>1</v>
      </c>
      <c r="E408" s="2"/>
    </row>
    <row r="409" spans="1:5" x14ac:dyDescent="0.2">
      <c r="B409" s="17" t="s">
        <v>133</v>
      </c>
      <c r="C409" s="17" t="s">
        <v>147</v>
      </c>
      <c r="D409" s="2">
        <v>0</v>
      </c>
      <c r="E409" s="2"/>
    </row>
    <row r="410" spans="1:5" x14ac:dyDescent="0.2">
      <c r="B410" s="17" t="s">
        <v>134</v>
      </c>
      <c r="C410" s="17" t="s">
        <v>148</v>
      </c>
      <c r="D410" s="2">
        <v>1</v>
      </c>
      <c r="E410" s="2"/>
    </row>
    <row r="411" spans="1:5" x14ac:dyDescent="0.2">
      <c r="B411" s="17" t="s">
        <v>135</v>
      </c>
      <c r="C411" s="17" t="s">
        <v>149</v>
      </c>
      <c r="D411" s="2">
        <v>0</v>
      </c>
      <c r="E411" s="2"/>
    </row>
    <row r="412" spans="1:5" x14ac:dyDescent="0.2">
      <c r="C412" s="22" t="s">
        <v>155</v>
      </c>
      <c r="D412" s="23">
        <f>SUMIF(D372:D411, 1)</f>
        <v>8</v>
      </c>
    </row>
    <row r="413" spans="1:5" x14ac:dyDescent="0.2">
      <c r="C413" s="22" t="s">
        <v>156</v>
      </c>
      <c r="D413" s="23">
        <f>(40-D412)/40</f>
        <v>0.8</v>
      </c>
    </row>
    <row r="414" spans="1:5" x14ac:dyDescent="0.2">
      <c r="C414" s="22" t="s">
        <v>157</v>
      </c>
      <c r="D414" s="23">
        <f>(D413-0.5)/(1-0.5)</f>
        <v>0.60000000000000009</v>
      </c>
    </row>
    <row r="417" spans="1:6" x14ac:dyDescent="0.2">
      <c r="A417" s="18" t="s">
        <v>9</v>
      </c>
      <c r="C417" s="18" t="s">
        <v>88</v>
      </c>
      <c r="D417" s="18" t="s">
        <v>154</v>
      </c>
      <c r="E417" s="18"/>
    </row>
    <row r="418" spans="1:6" x14ac:dyDescent="0.2">
      <c r="A418" s="17" t="s">
        <v>136</v>
      </c>
      <c r="B418" s="17" t="s">
        <v>96</v>
      </c>
      <c r="C418" s="17" t="s">
        <v>146</v>
      </c>
      <c r="D418" s="2">
        <v>0</v>
      </c>
      <c r="E418" s="2"/>
    </row>
    <row r="419" spans="1:6" x14ac:dyDescent="0.2">
      <c r="B419" s="17" t="s">
        <v>97</v>
      </c>
      <c r="C419" s="17" t="s">
        <v>147</v>
      </c>
      <c r="D419" s="2">
        <v>0</v>
      </c>
      <c r="E419" s="2"/>
    </row>
    <row r="420" spans="1:6" x14ac:dyDescent="0.2">
      <c r="B420" s="17" t="s">
        <v>98</v>
      </c>
      <c r="C420" s="17" t="s">
        <v>148</v>
      </c>
      <c r="D420" s="2">
        <v>0</v>
      </c>
      <c r="E420" s="2"/>
    </row>
    <row r="421" spans="1:6" x14ac:dyDescent="0.2">
      <c r="B421" s="17" t="s">
        <v>99</v>
      </c>
      <c r="C421" s="17" t="s">
        <v>149</v>
      </c>
      <c r="D421" s="2">
        <v>1</v>
      </c>
      <c r="E421" s="2"/>
    </row>
    <row r="422" spans="1:6" x14ac:dyDescent="0.2">
      <c r="A422" s="17" t="s">
        <v>137</v>
      </c>
      <c r="B422" s="17" t="s">
        <v>100</v>
      </c>
      <c r="C422" s="17" t="s">
        <v>150</v>
      </c>
      <c r="D422" s="2">
        <v>0</v>
      </c>
      <c r="E422" s="2"/>
    </row>
    <row r="423" spans="1:6" x14ac:dyDescent="0.2">
      <c r="B423" s="17" t="s">
        <v>101</v>
      </c>
      <c r="C423" s="17" t="s">
        <v>151</v>
      </c>
      <c r="D423" s="2">
        <v>0</v>
      </c>
      <c r="E423" s="2"/>
    </row>
    <row r="424" spans="1:6" x14ac:dyDescent="0.2">
      <c r="B424" s="17" t="s">
        <v>102</v>
      </c>
      <c r="C424" s="17" t="s">
        <v>148</v>
      </c>
      <c r="D424" s="2">
        <v>0</v>
      </c>
      <c r="E424" s="2"/>
    </row>
    <row r="425" spans="1:6" x14ac:dyDescent="0.2">
      <c r="B425" s="17" t="s">
        <v>103</v>
      </c>
      <c r="C425" s="17" t="s">
        <v>152</v>
      </c>
      <c r="D425" s="2">
        <v>1</v>
      </c>
      <c r="E425" s="2"/>
    </row>
    <row r="426" spans="1:6" x14ac:dyDescent="0.2">
      <c r="A426" s="17" t="s">
        <v>138</v>
      </c>
      <c r="B426" s="17" t="s">
        <v>104</v>
      </c>
      <c r="C426" s="17" t="s">
        <v>146</v>
      </c>
      <c r="D426" s="2">
        <v>0</v>
      </c>
      <c r="E426" s="2"/>
    </row>
    <row r="427" spans="1:6" x14ac:dyDescent="0.2">
      <c r="B427" s="17" t="s">
        <v>105</v>
      </c>
      <c r="C427" s="17" t="s">
        <v>151</v>
      </c>
      <c r="D427" s="2">
        <v>1</v>
      </c>
      <c r="E427" s="2"/>
    </row>
    <row r="428" spans="1:6" x14ac:dyDescent="0.2">
      <c r="B428" s="17" t="s">
        <v>106</v>
      </c>
      <c r="C428" s="17" t="s">
        <v>148</v>
      </c>
      <c r="D428" s="2">
        <v>1</v>
      </c>
      <c r="E428" s="2"/>
      <c r="F428" s="1"/>
    </row>
    <row r="429" spans="1:6" x14ac:dyDescent="0.2">
      <c r="B429" s="17" t="s">
        <v>107</v>
      </c>
      <c r="C429" s="17" t="s">
        <v>152</v>
      </c>
      <c r="D429" s="2">
        <v>0</v>
      </c>
      <c r="E429" s="2"/>
      <c r="F429" s="1"/>
    </row>
    <row r="430" spans="1:6" x14ac:dyDescent="0.2">
      <c r="A430" s="17" t="s">
        <v>139</v>
      </c>
      <c r="B430" s="17" t="s">
        <v>108</v>
      </c>
      <c r="C430" s="17" t="s">
        <v>146</v>
      </c>
      <c r="D430" s="2">
        <v>0</v>
      </c>
      <c r="E430" s="2"/>
      <c r="F430" s="1"/>
    </row>
    <row r="431" spans="1:6" x14ac:dyDescent="0.2">
      <c r="B431" s="17" t="s">
        <v>109</v>
      </c>
      <c r="C431" s="17" t="s">
        <v>151</v>
      </c>
      <c r="D431" s="2">
        <v>0</v>
      </c>
      <c r="E431" s="2"/>
      <c r="F431" s="1"/>
    </row>
    <row r="432" spans="1:6" x14ac:dyDescent="0.2">
      <c r="B432" s="17" t="s">
        <v>110</v>
      </c>
      <c r="C432" s="17" t="s">
        <v>148</v>
      </c>
      <c r="D432" s="2">
        <v>0</v>
      </c>
      <c r="E432" s="2"/>
      <c r="F432" s="1"/>
    </row>
    <row r="433" spans="1:6" x14ac:dyDescent="0.2">
      <c r="B433" s="17" t="s">
        <v>111</v>
      </c>
      <c r="C433" s="17" t="s">
        <v>149</v>
      </c>
      <c r="D433" s="2">
        <v>0</v>
      </c>
      <c r="E433" s="2"/>
      <c r="F433" s="1"/>
    </row>
    <row r="434" spans="1:6" x14ac:dyDescent="0.2">
      <c r="A434" s="17" t="s">
        <v>140</v>
      </c>
      <c r="B434" s="17" t="s">
        <v>112</v>
      </c>
      <c r="C434" s="17" t="s">
        <v>146</v>
      </c>
      <c r="D434" s="2">
        <v>1</v>
      </c>
      <c r="E434" s="2"/>
      <c r="F434" s="1"/>
    </row>
    <row r="435" spans="1:6" x14ac:dyDescent="0.2">
      <c r="B435" s="17" t="s">
        <v>113</v>
      </c>
      <c r="C435" s="17" t="s">
        <v>151</v>
      </c>
      <c r="D435" s="2">
        <v>1</v>
      </c>
      <c r="E435" s="2"/>
      <c r="F435" s="1"/>
    </row>
    <row r="436" spans="1:6" x14ac:dyDescent="0.2">
      <c r="B436" s="17" t="s">
        <v>114</v>
      </c>
      <c r="C436" s="17" t="s">
        <v>153</v>
      </c>
      <c r="D436" s="2">
        <v>0</v>
      </c>
      <c r="E436" s="2"/>
      <c r="F436" s="1"/>
    </row>
    <row r="437" spans="1:6" x14ac:dyDescent="0.2">
      <c r="B437" s="17" t="s">
        <v>115</v>
      </c>
      <c r="C437" s="17" t="s">
        <v>149</v>
      </c>
      <c r="D437" s="2">
        <v>0</v>
      </c>
      <c r="E437" s="2"/>
      <c r="F437" s="1"/>
    </row>
    <row r="438" spans="1:6" x14ac:dyDescent="0.2">
      <c r="A438" s="17" t="s">
        <v>141</v>
      </c>
      <c r="B438" s="17" t="s">
        <v>116</v>
      </c>
      <c r="C438" s="17" t="s">
        <v>146</v>
      </c>
      <c r="D438" s="2">
        <v>0</v>
      </c>
      <c r="E438" s="2"/>
    </row>
    <row r="439" spans="1:6" x14ac:dyDescent="0.2">
      <c r="B439" s="17" t="s">
        <v>117</v>
      </c>
      <c r="C439" s="17" t="s">
        <v>147</v>
      </c>
      <c r="D439" s="2">
        <v>0</v>
      </c>
      <c r="E439" s="2"/>
    </row>
    <row r="440" spans="1:6" x14ac:dyDescent="0.2">
      <c r="B440" s="17" t="s">
        <v>118</v>
      </c>
      <c r="C440" s="17" t="s">
        <v>148</v>
      </c>
      <c r="D440" s="2">
        <v>0</v>
      </c>
      <c r="E440" s="2"/>
    </row>
    <row r="441" spans="1:6" x14ac:dyDescent="0.2">
      <c r="B441" s="17" t="s">
        <v>119</v>
      </c>
      <c r="C441" s="17" t="s">
        <v>149</v>
      </c>
      <c r="D441" s="2">
        <v>0</v>
      </c>
      <c r="E441" s="2"/>
    </row>
    <row r="442" spans="1:6" x14ac:dyDescent="0.2">
      <c r="A442" s="17" t="s">
        <v>142</v>
      </c>
      <c r="B442" s="17" t="s">
        <v>120</v>
      </c>
      <c r="C442" s="17" t="s">
        <v>146</v>
      </c>
      <c r="D442" s="2">
        <v>0</v>
      </c>
      <c r="E442" s="2"/>
    </row>
    <row r="443" spans="1:6" x14ac:dyDescent="0.2">
      <c r="B443" s="17" t="s">
        <v>121</v>
      </c>
      <c r="C443" s="17" t="s">
        <v>151</v>
      </c>
      <c r="D443" s="2">
        <v>0</v>
      </c>
      <c r="E443" s="2"/>
    </row>
    <row r="444" spans="1:6" x14ac:dyDescent="0.2">
      <c r="B444" s="17" t="s">
        <v>122</v>
      </c>
      <c r="C444" s="17" t="s">
        <v>148</v>
      </c>
      <c r="D444" s="2">
        <v>0</v>
      </c>
      <c r="E444" s="2"/>
    </row>
    <row r="445" spans="1:6" x14ac:dyDescent="0.2">
      <c r="B445" s="17" t="s">
        <v>123</v>
      </c>
      <c r="C445" s="17" t="s">
        <v>152</v>
      </c>
      <c r="D445" s="2">
        <v>1</v>
      </c>
      <c r="E445" s="2"/>
    </row>
    <row r="446" spans="1:6" x14ac:dyDescent="0.2">
      <c r="A446" s="17" t="s">
        <v>143</v>
      </c>
      <c r="B446" s="17" t="s">
        <v>124</v>
      </c>
      <c r="C446" s="17" t="s">
        <v>146</v>
      </c>
      <c r="D446" s="2">
        <v>1</v>
      </c>
      <c r="E446" s="2"/>
    </row>
    <row r="447" spans="1:6" x14ac:dyDescent="0.2">
      <c r="B447" s="17" t="s">
        <v>125</v>
      </c>
      <c r="C447" s="17" t="s">
        <v>151</v>
      </c>
      <c r="D447" s="2">
        <v>0</v>
      </c>
      <c r="E447" s="2"/>
    </row>
    <row r="448" spans="1:6" x14ac:dyDescent="0.2">
      <c r="B448" s="17" t="s">
        <v>126</v>
      </c>
      <c r="C448" s="17" t="s">
        <v>148</v>
      </c>
      <c r="D448" s="2">
        <v>0</v>
      </c>
      <c r="E448" s="2"/>
    </row>
    <row r="449" spans="1:5" x14ac:dyDescent="0.2">
      <c r="B449" s="17" t="s">
        <v>127</v>
      </c>
      <c r="C449" s="17" t="s">
        <v>152</v>
      </c>
      <c r="D449" s="2">
        <v>0</v>
      </c>
      <c r="E449" s="2"/>
    </row>
    <row r="450" spans="1:5" x14ac:dyDescent="0.2">
      <c r="A450" s="17" t="s">
        <v>144</v>
      </c>
      <c r="B450" s="17" t="s">
        <v>128</v>
      </c>
      <c r="C450" s="17" t="s">
        <v>150</v>
      </c>
      <c r="D450" s="2">
        <v>0</v>
      </c>
      <c r="E450" s="2"/>
    </row>
    <row r="451" spans="1:5" x14ac:dyDescent="0.2">
      <c r="B451" s="17" t="s">
        <v>129</v>
      </c>
      <c r="C451" s="17" t="s">
        <v>147</v>
      </c>
      <c r="D451" s="2">
        <v>0</v>
      </c>
      <c r="E451" s="2"/>
    </row>
    <row r="452" spans="1:5" x14ac:dyDescent="0.2">
      <c r="B452" s="17" t="s">
        <v>130</v>
      </c>
      <c r="C452" s="17" t="s">
        <v>148</v>
      </c>
      <c r="D452" s="2">
        <v>1</v>
      </c>
      <c r="E452" s="2"/>
    </row>
    <row r="453" spans="1:5" x14ac:dyDescent="0.2">
      <c r="B453" s="17" t="s">
        <v>131</v>
      </c>
      <c r="C453" s="17" t="s">
        <v>152</v>
      </c>
      <c r="D453" s="2">
        <v>0</v>
      </c>
      <c r="E453" s="2"/>
    </row>
    <row r="454" spans="1:5" x14ac:dyDescent="0.2">
      <c r="A454" s="17" t="s">
        <v>145</v>
      </c>
      <c r="B454" s="17" t="s">
        <v>132</v>
      </c>
      <c r="C454" s="17" t="s">
        <v>150</v>
      </c>
      <c r="D454" s="2">
        <v>1</v>
      </c>
      <c r="E454" s="2"/>
    </row>
    <row r="455" spans="1:5" x14ac:dyDescent="0.2">
      <c r="B455" s="17" t="s">
        <v>133</v>
      </c>
      <c r="C455" s="17" t="s">
        <v>147</v>
      </c>
      <c r="D455" s="2">
        <v>1</v>
      </c>
      <c r="E455" s="2"/>
    </row>
    <row r="456" spans="1:5" x14ac:dyDescent="0.2">
      <c r="B456" s="17" t="s">
        <v>134</v>
      </c>
      <c r="C456" s="17" t="s">
        <v>148</v>
      </c>
      <c r="D456" s="2">
        <v>0</v>
      </c>
      <c r="E456" s="2"/>
    </row>
    <row r="457" spans="1:5" x14ac:dyDescent="0.2">
      <c r="B457" s="17" t="s">
        <v>135</v>
      </c>
      <c r="C457" s="17" t="s">
        <v>149</v>
      </c>
      <c r="D457" s="2">
        <v>1</v>
      </c>
      <c r="E457" s="2"/>
    </row>
    <row r="458" spans="1:5" x14ac:dyDescent="0.2">
      <c r="C458" s="22" t="s">
        <v>155</v>
      </c>
      <c r="D458" s="23">
        <f>SUMIF(D418:D457, 1)</f>
        <v>12</v>
      </c>
    </row>
    <row r="459" spans="1:5" x14ac:dyDescent="0.2">
      <c r="C459" s="22" t="s">
        <v>156</v>
      </c>
      <c r="D459" s="23">
        <f>(40-D458)/40</f>
        <v>0.7</v>
      </c>
    </row>
    <row r="460" spans="1:5" x14ac:dyDescent="0.2">
      <c r="C460" s="22" t="s">
        <v>157</v>
      </c>
      <c r="D460" s="23">
        <f>(D459-0.5)/(1-0.5)</f>
        <v>0.39999999999999991</v>
      </c>
    </row>
  </sheetData>
  <mergeCells count="1">
    <mergeCell ref="A1:D2"/>
  </mergeCells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66749-0E89-4236-A5EB-6AAF763564C6}">
  <dimension ref="A1:I466"/>
  <sheetViews>
    <sheetView workbookViewId="0">
      <selection activeCell="G19" sqref="G19"/>
    </sheetView>
  </sheetViews>
  <sheetFormatPr defaultRowHeight="12.75" x14ac:dyDescent="0.2"/>
  <cols>
    <col min="1" max="1" width="25" customWidth="1"/>
    <col min="2" max="2" width="9.28515625" customWidth="1"/>
    <col min="3" max="3" width="16.140625" customWidth="1"/>
    <col min="4" max="4" width="13.5703125" customWidth="1"/>
    <col min="5" max="5" width="5.42578125" customWidth="1"/>
    <col min="6" max="6" width="16.5703125" customWidth="1"/>
    <col min="7" max="7" width="13.28515625" customWidth="1"/>
    <col min="8" max="8" width="16.7109375" customWidth="1"/>
    <col min="9" max="9" width="21.140625" customWidth="1"/>
  </cols>
  <sheetData>
    <row r="1" spans="1:9" x14ac:dyDescent="0.2">
      <c r="A1" s="12" t="s">
        <v>95</v>
      </c>
      <c r="B1" s="12"/>
      <c r="C1" s="12"/>
      <c r="D1" s="12"/>
      <c r="E1" s="21"/>
    </row>
    <row r="2" spans="1:9" x14ac:dyDescent="0.2">
      <c r="A2" s="12"/>
      <c r="B2" s="12"/>
      <c r="C2" s="12"/>
      <c r="D2" s="12"/>
      <c r="E2" s="21"/>
    </row>
    <row r="3" spans="1:9" x14ac:dyDescent="0.2">
      <c r="F3" s="20"/>
      <c r="G3" s="19"/>
    </row>
    <row r="4" spans="1:9" ht="35.25" customHeight="1" x14ac:dyDescent="0.2">
      <c r="A4" s="18" t="s">
        <v>0</v>
      </c>
      <c r="C4" s="18" t="s">
        <v>88</v>
      </c>
      <c r="D4" s="18" t="s">
        <v>154</v>
      </c>
      <c r="E4" s="18"/>
      <c r="F4" s="19"/>
      <c r="G4" s="19"/>
      <c r="H4" s="17" t="s">
        <v>159</v>
      </c>
      <c r="I4" s="17"/>
    </row>
    <row r="5" spans="1:9" x14ac:dyDescent="0.2">
      <c r="A5" s="17" t="s">
        <v>136</v>
      </c>
      <c r="B5" s="17" t="s">
        <v>96</v>
      </c>
      <c r="C5" s="17" t="s">
        <v>146</v>
      </c>
      <c r="D5" s="2">
        <v>0</v>
      </c>
      <c r="E5" s="2"/>
      <c r="G5" s="17" t="s">
        <v>0</v>
      </c>
      <c r="H5">
        <f>D47</f>
        <v>0.8</v>
      </c>
      <c r="I5" s="2"/>
    </row>
    <row r="6" spans="1:9" x14ac:dyDescent="0.2">
      <c r="B6" s="17" t="s">
        <v>97</v>
      </c>
      <c r="C6" s="17" t="s">
        <v>147</v>
      </c>
      <c r="D6" s="2">
        <v>1</v>
      </c>
      <c r="E6" s="2"/>
      <c r="G6" s="17" t="s">
        <v>1</v>
      </c>
      <c r="H6">
        <f>D92</f>
        <v>0.64999999999999991</v>
      </c>
      <c r="I6" s="2"/>
    </row>
    <row r="7" spans="1:9" x14ac:dyDescent="0.2">
      <c r="B7" s="17" t="s">
        <v>98</v>
      </c>
      <c r="C7" s="17" t="s">
        <v>148</v>
      </c>
      <c r="D7" s="2">
        <v>0</v>
      </c>
      <c r="E7" s="2"/>
      <c r="G7" s="17" t="s">
        <v>2</v>
      </c>
      <c r="H7">
        <f>D138</f>
        <v>0.55000000000000004</v>
      </c>
      <c r="I7" s="2"/>
    </row>
    <row r="8" spans="1:9" x14ac:dyDescent="0.2">
      <c r="B8" s="17" t="s">
        <v>99</v>
      </c>
      <c r="C8" s="17" t="s">
        <v>149</v>
      </c>
      <c r="D8" s="2">
        <v>0</v>
      </c>
      <c r="E8" s="2"/>
      <c r="G8" s="17" t="s">
        <v>3</v>
      </c>
      <c r="H8">
        <f>D185</f>
        <v>1</v>
      </c>
      <c r="I8" s="2"/>
    </row>
    <row r="9" spans="1:9" x14ac:dyDescent="0.2">
      <c r="A9" s="17" t="s">
        <v>137</v>
      </c>
      <c r="B9" s="17" t="s">
        <v>100</v>
      </c>
      <c r="C9" s="17" t="s">
        <v>150</v>
      </c>
      <c r="D9" s="2">
        <v>0</v>
      </c>
      <c r="E9" s="2"/>
      <c r="G9" s="17" t="s">
        <v>4</v>
      </c>
      <c r="H9">
        <f>D231</f>
        <v>0.89999999999999991</v>
      </c>
      <c r="I9" s="2"/>
    </row>
    <row r="10" spans="1:9" x14ac:dyDescent="0.2">
      <c r="B10" s="17" t="s">
        <v>101</v>
      </c>
      <c r="C10" s="17" t="s">
        <v>151</v>
      </c>
      <c r="D10" s="2">
        <v>1</v>
      </c>
      <c r="E10" s="2"/>
      <c r="G10" s="17" t="s">
        <v>5</v>
      </c>
      <c r="H10">
        <f>D277</f>
        <v>0.89999999999999991</v>
      </c>
      <c r="I10" s="2"/>
    </row>
    <row r="11" spans="1:9" x14ac:dyDescent="0.2">
      <c r="B11" s="17" t="s">
        <v>102</v>
      </c>
      <c r="C11" s="17" t="s">
        <v>148</v>
      </c>
      <c r="D11" s="2">
        <v>0</v>
      </c>
      <c r="E11" s="2"/>
      <c r="G11" s="17" t="s">
        <v>6</v>
      </c>
      <c r="H11">
        <f>D323</f>
        <v>0.64999999999999991</v>
      </c>
      <c r="I11" s="2"/>
    </row>
    <row r="12" spans="1:9" x14ac:dyDescent="0.2">
      <c r="B12" s="17" t="s">
        <v>103</v>
      </c>
      <c r="C12" s="17" t="s">
        <v>152</v>
      </c>
      <c r="D12" s="2">
        <v>0</v>
      </c>
      <c r="E12" s="2"/>
      <c r="G12" s="17" t="s">
        <v>7</v>
      </c>
      <c r="H12">
        <f>D368</f>
        <v>0.5</v>
      </c>
      <c r="I12" s="2"/>
    </row>
    <row r="13" spans="1:9" x14ac:dyDescent="0.2">
      <c r="A13" s="17" t="s">
        <v>138</v>
      </c>
      <c r="B13" s="17" t="s">
        <v>104</v>
      </c>
      <c r="C13" s="17" t="s">
        <v>146</v>
      </c>
      <c r="D13" s="2">
        <v>0</v>
      </c>
      <c r="E13" s="2"/>
      <c r="G13" s="17" t="s">
        <v>8</v>
      </c>
      <c r="H13">
        <f>D414</f>
        <v>0.64999999999999991</v>
      </c>
      <c r="I13" s="2"/>
    </row>
    <row r="14" spans="1:9" x14ac:dyDescent="0.2">
      <c r="B14" s="17" t="s">
        <v>105</v>
      </c>
      <c r="C14" s="17" t="s">
        <v>151</v>
      </c>
      <c r="D14" s="2">
        <v>1</v>
      </c>
      <c r="E14" s="2"/>
      <c r="G14" s="17" t="s">
        <v>9</v>
      </c>
      <c r="H14">
        <f>D460</f>
        <v>0.44999999999999996</v>
      </c>
      <c r="I14" s="2"/>
    </row>
    <row r="15" spans="1:9" x14ac:dyDescent="0.2">
      <c r="B15" s="17" t="s">
        <v>106</v>
      </c>
      <c r="C15" s="17" t="s">
        <v>148</v>
      </c>
      <c r="D15" s="2">
        <v>0</v>
      </c>
      <c r="E15" s="2"/>
      <c r="I15" s="2"/>
    </row>
    <row r="16" spans="1:9" x14ac:dyDescent="0.2">
      <c r="B16" s="17" t="s">
        <v>107</v>
      </c>
      <c r="C16" s="17" t="s">
        <v>152</v>
      </c>
      <c r="D16" s="2">
        <v>0</v>
      </c>
      <c r="E16" s="2"/>
      <c r="I16" s="2"/>
    </row>
    <row r="17" spans="1:9" x14ac:dyDescent="0.2">
      <c r="A17" s="17" t="s">
        <v>139</v>
      </c>
      <c r="B17" s="17" t="s">
        <v>108</v>
      </c>
      <c r="C17" s="17" t="s">
        <v>146</v>
      </c>
      <c r="D17" s="2">
        <v>0</v>
      </c>
      <c r="E17" s="2"/>
      <c r="I17" s="2"/>
    </row>
    <row r="18" spans="1:9" x14ac:dyDescent="0.2">
      <c r="B18" s="17" t="s">
        <v>109</v>
      </c>
      <c r="C18" s="17" t="s">
        <v>151</v>
      </c>
      <c r="D18" s="2">
        <v>0</v>
      </c>
      <c r="E18" s="2"/>
      <c r="I18" s="2"/>
    </row>
    <row r="19" spans="1:9" x14ac:dyDescent="0.2">
      <c r="B19" s="17" t="s">
        <v>110</v>
      </c>
      <c r="C19" s="17" t="s">
        <v>148</v>
      </c>
      <c r="D19" s="2">
        <v>0</v>
      </c>
      <c r="E19" s="2"/>
      <c r="I19" s="2"/>
    </row>
    <row r="20" spans="1:9" x14ac:dyDescent="0.2">
      <c r="B20" s="17" t="s">
        <v>111</v>
      </c>
      <c r="C20" s="17" t="s">
        <v>149</v>
      </c>
      <c r="D20" s="2">
        <v>0</v>
      </c>
      <c r="E20" s="2"/>
      <c r="I20" s="2"/>
    </row>
    <row r="21" spans="1:9" x14ac:dyDescent="0.2">
      <c r="A21" s="17" t="s">
        <v>140</v>
      </c>
      <c r="B21" s="17" t="s">
        <v>112</v>
      </c>
      <c r="C21" s="17" t="s">
        <v>146</v>
      </c>
      <c r="D21" s="2">
        <v>0</v>
      </c>
      <c r="E21" s="2"/>
      <c r="I21" s="2"/>
    </row>
    <row r="22" spans="1:9" x14ac:dyDescent="0.2">
      <c r="B22" s="17" t="s">
        <v>113</v>
      </c>
      <c r="C22" s="17" t="s">
        <v>151</v>
      </c>
      <c r="D22" s="2">
        <v>0</v>
      </c>
      <c r="E22" s="2"/>
      <c r="I22" s="2"/>
    </row>
    <row r="23" spans="1:9" x14ac:dyDescent="0.2">
      <c r="B23" s="17" t="s">
        <v>114</v>
      </c>
      <c r="C23" s="17" t="s">
        <v>153</v>
      </c>
      <c r="D23" s="2">
        <v>0</v>
      </c>
      <c r="E23" s="2"/>
      <c r="I23" s="2"/>
    </row>
    <row r="24" spans="1:9" x14ac:dyDescent="0.2">
      <c r="B24" s="17" t="s">
        <v>115</v>
      </c>
      <c r="C24" s="17" t="s">
        <v>149</v>
      </c>
      <c r="D24" s="2">
        <v>0</v>
      </c>
      <c r="E24" s="2"/>
      <c r="I24" s="2"/>
    </row>
    <row r="25" spans="1:9" x14ac:dyDescent="0.2">
      <c r="A25" s="17" t="s">
        <v>141</v>
      </c>
      <c r="B25" s="17" t="s">
        <v>116</v>
      </c>
      <c r="C25" s="17" t="s">
        <v>146</v>
      </c>
      <c r="D25" s="2">
        <v>0</v>
      </c>
      <c r="E25" s="2"/>
      <c r="I25" s="2"/>
    </row>
    <row r="26" spans="1:9" x14ac:dyDescent="0.2">
      <c r="B26" s="17" t="s">
        <v>117</v>
      </c>
      <c r="C26" s="17" t="s">
        <v>147</v>
      </c>
      <c r="D26" s="2">
        <v>0</v>
      </c>
      <c r="E26" s="2"/>
      <c r="I26" s="2"/>
    </row>
    <row r="27" spans="1:9" x14ac:dyDescent="0.2">
      <c r="B27" s="17" t="s">
        <v>118</v>
      </c>
      <c r="C27" s="17" t="s">
        <v>148</v>
      </c>
      <c r="D27" s="2">
        <v>0</v>
      </c>
      <c r="E27" s="2"/>
      <c r="I27" s="2"/>
    </row>
    <row r="28" spans="1:9" x14ac:dyDescent="0.2">
      <c r="B28" s="17" t="s">
        <v>119</v>
      </c>
      <c r="C28" s="17" t="s">
        <v>149</v>
      </c>
      <c r="D28" s="2">
        <v>0</v>
      </c>
      <c r="E28" s="2"/>
      <c r="I28" s="2"/>
    </row>
    <row r="29" spans="1:9" x14ac:dyDescent="0.2">
      <c r="A29" s="17" t="s">
        <v>142</v>
      </c>
      <c r="B29" s="17" t="s">
        <v>120</v>
      </c>
      <c r="C29" s="17" t="s">
        <v>146</v>
      </c>
      <c r="D29" s="2">
        <v>0</v>
      </c>
      <c r="E29" s="2"/>
      <c r="I29" s="2"/>
    </row>
    <row r="30" spans="1:9" x14ac:dyDescent="0.2">
      <c r="B30" s="17" t="s">
        <v>121</v>
      </c>
      <c r="C30" s="17" t="s">
        <v>151</v>
      </c>
      <c r="D30" s="2">
        <v>0</v>
      </c>
      <c r="E30" s="2"/>
      <c r="I30" s="2"/>
    </row>
    <row r="31" spans="1:9" x14ac:dyDescent="0.2">
      <c r="B31" s="17" t="s">
        <v>122</v>
      </c>
      <c r="C31" s="17" t="s">
        <v>148</v>
      </c>
      <c r="D31" s="2">
        <v>0</v>
      </c>
      <c r="E31" s="2"/>
      <c r="I31" s="2"/>
    </row>
    <row r="32" spans="1:9" x14ac:dyDescent="0.2">
      <c r="B32" s="17" t="s">
        <v>123</v>
      </c>
      <c r="C32" s="17" t="s">
        <v>152</v>
      </c>
      <c r="D32" s="2">
        <v>0</v>
      </c>
      <c r="E32" s="2"/>
      <c r="I32" s="2"/>
    </row>
    <row r="33" spans="1:9" x14ac:dyDescent="0.2">
      <c r="A33" s="17" t="s">
        <v>143</v>
      </c>
      <c r="B33" s="17" t="s">
        <v>124</v>
      </c>
      <c r="C33" s="17" t="s">
        <v>146</v>
      </c>
      <c r="D33" s="2">
        <v>0</v>
      </c>
      <c r="E33" s="2"/>
      <c r="I33" s="2"/>
    </row>
    <row r="34" spans="1:9" x14ac:dyDescent="0.2">
      <c r="B34" s="17" t="s">
        <v>125</v>
      </c>
      <c r="C34" s="17" t="s">
        <v>151</v>
      </c>
      <c r="D34" s="2">
        <v>0</v>
      </c>
      <c r="E34" s="2"/>
      <c r="I34" s="2"/>
    </row>
    <row r="35" spans="1:9" x14ac:dyDescent="0.2">
      <c r="B35" s="17" t="s">
        <v>126</v>
      </c>
      <c r="C35" s="17" t="s">
        <v>148</v>
      </c>
      <c r="D35" s="2">
        <v>0</v>
      </c>
      <c r="E35" s="2"/>
      <c r="I35" s="2"/>
    </row>
    <row r="36" spans="1:9" x14ac:dyDescent="0.2">
      <c r="B36" s="17" t="s">
        <v>127</v>
      </c>
      <c r="C36" s="17" t="s">
        <v>152</v>
      </c>
      <c r="D36" s="2">
        <v>0</v>
      </c>
      <c r="E36" s="2"/>
      <c r="I36" s="2"/>
    </row>
    <row r="37" spans="1:9" x14ac:dyDescent="0.2">
      <c r="A37" s="17" t="s">
        <v>144</v>
      </c>
      <c r="B37" s="17" t="s">
        <v>128</v>
      </c>
      <c r="C37" s="17" t="s">
        <v>150</v>
      </c>
      <c r="D37" s="2">
        <v>0</v>
      </c>
      <c r="E37" s="2"/>
      <c r="I37" s="2"/>
    </row>
    <row r="38" spans="1:9" x14ac:dyDescent="0.2">
      <c r="B38" s="17" t="s">
        <v>129</v>
      </c>
      <c r="C38" s="17" t="s">
        <v>147</v>
      </c>
      <c r="D38" s="2">
        <v>0</v>
      </c>
      <c r="E38" s="2"/>
      <c r="I38" s="2"/>
    </row>
    <row r="39" spans="1:9" x14ac:dyDescent="0.2">
      <c r="B39" s="17" t="s">
        <v>130</v>
      </c>
      <c r="C39" s="17" t="s">
        <v>148</v>
      </c>
      <c r="D39" s="2">
        <v>1</v>
      </c>
      <c r="E39" s="2"/>
      <c r="I39" s="2"/>
    </row>
    <row r="40" spans="1:9" x14ac:dyDescent="0.2">
      <c r="B40" s="17" t="s">
        <v>131</v>
      </c>
      <c r="C40" s="17" t="s">
        <v>152</v>
      </c>
      <c r="D40" s="2">
        <v>0</v>
      </c>
      <c r="E40" s="2"/>
      <c r="I40" s="2"/>
    </row>
    <row r="41" spans="1:9" ht="14.25" customHeight="1" x14ac:dyDescent="0.2">
      <c r="A41" s="17" t="s">
        <v>145</v>
      </c>
      <c r="B41" s="17" t="s">
        <v>132</v>
      </c>
      <c r="C41" s="17" t="s">
        <v>146</v>
      </c>
      <c r="D41" s="2">
        <v>0</v>
      </c>
      <c r="E41" s="2"/>
      <c r="I41" s="2"/>
    </row>
    <row r="42" spans="1:9" x14ac:dyDescent="0.2">
      <c r="B42" s="17" t="s">
        <v>133</v>
      </c>
      <c r="C42" s="17" t="s">
        <v>147</v>
      </c>
      <c r="D42" s="2">
        <v>0</v>
      </c>
      <c r="E42" s="2"/>
      <c r="I42" s="2"/>
    </row>
    <row r="43" spans="1:9" x14ac:dyDescent="0.2">
      <c r="B43" s="17" t="s">
        <v>134</v>
      </c>
      <c r="C43" s="17" t="s">
        <v>148</v>
      </c>
      <c r="D43" s="2">
        <v>0</v>
      </c>
      <c r="E43" s="2"/>
      <c r="I43" s="2"/>
    </row>
    <row r="44" spans="1:9" x14ac:dyDescent="0.2">
      <c r="B44" s="17" t="s">
        <v>135</v>
      </c>
      <c r="C44" s="17" t="s">
        <v>149</v>
      </c>
      <c r="D44" s="2">
        <v>0</v>
      </c>
      <c r="E44" s="2"/>
      <c r="I44" s="2"/>
    </row>
    <row r="45" spans="1:9" x14ac:dyDescent="0.2">
      <c r="C45" s="22" t="s">
        <v>155</v>
      </c>
      <c r="D45" s="23">
        <f>SUMIF(D5:D44, 1)</f>
        <v>4</v>
      </c>
    </row>
    <row r="46" spans="1:9" x14ac:dyDescent="0.2">
      <c r="C46" s="22" t="s">
        <v>156</v>
      </c>
      <c r="D46" s="23">
        <f>(40-D45)/40</f>
        <v>0.9</v>
      </c>
    </row>
    <row r="47" spans="1:9" x14ac:dyDescent="0.2">
      <c r="C47" s="22" t="s">
        <v>157</v>
      </c>
      <c r="D47" s="23">
        <f>(D46-0.5)/(1-0.5)</f>
        <v>0.8</v>
      </c>
    </row>
    <row r="49" spans="1:5" x14ac:dyDescent="0.2">
      <c r="A49" s="18" t="s">
        <v>1</v>
      </c>
      <c r="C49" s="18" t="s">
        <v>88</v>
      </c>
      <c r="D49" s="18" t="s">
        <v>154</v>
      </c>
      <c r="E49" s="18"/>
    </row>
    <row r="50" spans="1:5" x14ac:dyDescent="0.2">
      <c r="A50" s="17" t="s">
        <v>136</v>
      </c>
      <c r="B50" s="17" t="s">
        <v>96</v>
      </c>
      <c r="C50" s="17" t="s">
        <v>146</v>
      </c>
      <c r="D50" s="2">
        <v>1</v>
      </c>
      <c r="E50" s="2"/>
    </row>
    <row r="51" spans="1:5" x14ac:dyDescent="0.2">
      <c r="B51" s="17" t="s">
        <v>97</v>
      </c>
      <c r="C51" s="17" t="s">
        <v>147</v>
      </c>
      <c r="D51" s="2">
        <v>0</v>
      </c>
      <c r="E51" s="2"/>
    </row>
    <row r="52" spans="1:5" x14ac:dyDescent="0.2">
      <c r="B52" s="17" t="s">
        <v>98</v>
      </c>
      <c r="C52" s="17" t="s">
        <v>148</v>
      </c>
      <c r="D52" s="2">
        <v>0</v>
      </c>
      <c r="E52" s="2"/>
    </row>
    <row r="53" spans="1:5" x14ac:dyDescent="0.2">
      <c r="B53" s="17" t="s">
        <v>99</v>
      </c>
      <c r="C53" s="17" t="s">
        <v>149</v>
      </c>
      <c r="D53" s="2">
        <v>0</v>
      </c>
      <c r="E53" s="2"/>
    </row>
    <row r="54" spans="1:5" x14ac:dyDescent="0.2">
      <c r="A54" s="17" t="s">
        <v>137</v>
      </c>
      <c r="B54" s="17" t="s">
        <v>100</v>
      </c>
      <c r="C54" s="17" t="s">
        <v>150</v>
      </c>
      <c r="D54" s="2">
        <v>0</v>
      </c>
      <c r="E54" s="2"/>
    </row>
    <row r="55" spans="1:5" x14ac:dyDescent="0.2">
      <c r="B55" s="17" t="s">
        <v>101</v>
      </c>
      <c r="C55" s="17" t="s">
        <v>151</v>
      </c>
      <c r="D55" s="2">
        <v>1</v>
      </c>
      <c r="E55" s="2"/>
    </row>
    <row r="56" spans="1:5" x14ac:dyDescent="0.2">
      <c r="B56" s="17" t="s">
        <v>102</v>
      </c>
      <c r="C56" s="17" t="s">
        <v>148</v>
      </c>
      <c r="D56" s="2">
        <v>0</v>
      </c>
      <c r="E56" s="2"/>
    </row>
    <row r="57" spans="1:5" x14ac:dyDescent="0.2">
      <c r="B57" s="17" t="s">
        <v>103</v>
      </c>
      <c r="C57" s="17" t="s">
        <v>152</v>
      </c>
      <c r="D57" s="2">
        <v>0</v>
      </c>
      <c r="E57" s="2"/>
    </row>
    <row r="58" spans="1:5" x14ac:dyDescent="0.2">
      <c r="A58" s="17" t="s">
        <v>138</v>
      </c>
      <c r="B58" s="17" t="s">
        <v>104</v>
      </c>
      <c r="C58" s="17" t="s">
        <v>146</v>
      </c>
      <c r="D58" s="2">
        <v>1</v>
      </c>
      <c r="E58" s="2"/>
    </row>
    <row r="59" spans="1:5" x14ac:dyDescent="0.2">
      <c r="B59" s="17" t="s">
        <v>105</v>
      </c>
      <c r="C59" s="17" t="s">
        <v>151</v>
      </c>
      <c r="D59" s="2">
        <v>0</v>
      </c>
      <c r="E59" s="2"/>
    </row>
    <row r="60" spans="1:5" x14ac:dyDescent="0.2">
      <c r="B60" s="17" t="s">
        <v>106</v>
      </c>
      <c r="C60" s="17" t="s">
        <v>148</v>
      </c>
      <c r="D60" s="2">
        <v>1</v>
      </c>
      <c r="E60" s="2"/>
    </row>
    <row r="61" spans="1:5" x14ac:dyDescent="0.2">
      <c r="B61" s="17" t="s">
        <v>107</v>
      </c>
      <c r="C61" s="17" t="s">
        <v>152</v>
      </c>
      <c r="D61" s="2">
        <v>0</v>
      </c>
      <c r="E61" s="2"/>
    </row>
    <row r="62" spans="1:5" x14ac:dyDescent="0.2">
      <c r="A62" s="17" t="s">
        <v>139</v>
      </c>
      <c r="B62" s="17" t="s">
        <v>108</v>
      </c>
      <c r="C62" s="17" t="s">
        <v>146</v>
      </c>
      <c r="D62" s="2">
        <v>0</v>
      </c>
      <c r="E62" s="2"/>
    </row>
    <row r="63" spans="1:5" x14ac:dyDescent="0.2">
      <c r="B63" s="17" t="s">
        <v>109</v>
      </c>
      <c r="C63" s="17" t="s">
        <v>151</v>
      </c>
      <c r="D63" s="2">
        <v>0</v>
      </c>
      <c r="E63" s="2"/>
    </row>
    <row r="64" spans="1:5" x14ac:dyDescent="0.2">
      <c r="B64" s="17" t="s">
        <v>110</v>
      </c>
      <c r="C64" s="17" t="s">
        <v>148</v>
      </c>
      <c r="D64" s="2">
        <v>0</v>
      </c>
      <c r="E64" s="2"/>
    </row>
    <row r="65" spans="1:8" x14ac:dyDescent="0.2">
      <c r="B65" s="17" t="s">
        <v>111</v>
      </c>
      <c r="C65" s="17" t="s">
        <v>149</v>
      </c>
      <c r="D65" s="2">
        <v>0</v>
      </c>
      <c r="E65" s="2"/>
      <c r="H65" s="1"/>
    </row>
    <row r="66" spans="1:8" x14ac:dyDescent="0.2">
      <c r="A66" s="17" t="s">
        <v>140</v>
      </c>
      <c r="B66" s="17" t="s">
        <v>112</v>
      </c>
      <c r="C66" s="17" t="s">
        <v>146</v>
      </c>
      <c r="D66" s="2">
        <v>0</v>
      </c>
      <c r="E66" s="2"/>
      <c r="H66" s="1"/>
    </row>
    <row r="67" spans="1:8" x14ac:dyDescent="0.2">
      <c r="B67" s="17" t="s">
        <v>113</v>
      </c>
      <c r="C67" s="17" t="s">
        <v>151</v>
      </c>
      <c r="D67" s="2">
        <v>0</v>
      </c>
      <c r="E67" s="2"/>
      <c r="H67" s="1"/>
    </row>
    <row r="68" spans="1:8" x14ac:dyDescent="0.2">
      <c r="B68" s="17" t="s">
        <v>114</v>
      </c>
      <c r="C68" s="17" t="s">
        <v>153</v>
      </c>
      <c r="D68" s="2">
        <v>0</v>
      </c>
      <c r="E68" s="2"/>
      <c r="H68" s="1"/>
    </row>
    <row r="69" spans="1:8" x14ac:dyDescent="0.2">
      <c r="B69" s="17" t="s">
        <v>115</v>
      </c>
      <c r="C69" s="17" t="s">
        <v>149</v>
      </c>
      <c r="D69" s="2">
        <v>0</v>
      </c>
      <c r="E69" s="2"/>
      <c r="H69" s="1"/>
    </row>
    <row r="70" spans="1:8" x14ac:dyDescent="0.2">
      <c r="A70" s="17" t="s">
        <v>141</v>
      </c>
      <c r="B70" s="17" t="s">
        <v>116</v>
      </c>
      <c r="C70" s="17" t="s">
        <v>146</v>
      </c>
      <c r="D70" s="2">
        <v>0</v>
      </c>
      <c r="E70" s="2"/>
      <c r="H70" s="1"/>
    </row>
    <row r="71" spans="1:8" x14ac:dyDescent="0.2">
      <c r="B71" s="17" t="s">
        <v>117</v>
      </c>
      <c r="C71" s="17" t="s">
        <v>147</v>
      </c>
      <c r="D71" s="2">
        <v>0</v>
      </c>
      <c r="E71" s="2"/>
      <c r="H71" s="1"/>
    </row>
    <row r="72" spans="1:8" x14ac:dyDescent="0.2">
      <c r="B72" s="17" t="s">
        <v>118</v>
      </c>
      <c r="C72" s="17" t="s">
        <v>148</v>
      </c>
      <c r="D72" s="2">
        <v>0</v>
      </c>
      <c r="E72" s="2"/>
      <c r="H72" s="1"/>
    </row>
    <row r="73" spans="1:8" x14ac:dyDescent="0.2">
      <c r="B73" s="17" t="s">
        <v>119</v>
      </c>
      <c r="C73" s="17" t="s">
        <v>149</v>
      </c>
      <c r="D73" s="2">
        <v>0</v>
      </c>
      <c r="E73" s="2"/>
      <c r="H73" s="1"/>
    </row>
    <row r="74" spans="1:8" x14ac:dyDescent="0.2">
      <c r="A74" s="17" t="s">
        <v>142</v>
      </c>
      <c r="B74" s="17" t="s">
        <v>120</v>
      </c>
      <c r="C74" s="17" t="s">
        <v>146</v>
      </c>
      <c r="D74" s="2">
        <v>1</v>
      </c>
      <c r="E74" s="2"/>
      <c r="H74" s="1"/>
    </row>
    <row r="75" spans="1:8" x14ac:dyDescent="0.2">
      <c r="B75" s="17" t="s">
        <v>121</v>
      </c>
      <c r="C75" s="17" t="s">
        <v>151</v>
      </c>
      <c r="D75" s="2">
        <v>0</v>
      </c>
      <c r="E75" s="2"/>
    </row>
    <row r="76" spans="1:8" x14ac:dyDescent="0.2">
      <c r="B76" s="17" t="s">
        <v>122</v>
      </c>
      <c r="C76" s="17" t="s">
        <v>148</v>
      </c>
      <c r="D76" s="2">
        <v>0</v>
      </c>
      <c r="E76" s="2"/>
    </row>
    <row r="77" spans="1:8" x14ac:dyDescent="0.2">
      <c r="B77" s="17" t="s">
        <v>123</v>
      </c>
      <c r="C77" s="17" t="s">
        <v>152</v>
      </c>
      <c r="D77" s="2">
        <v>0</v>
      </c>
      <c r="E77" s="2"/>
    </row>
    <row r="78" spans="1:8" x14ac:dyDescent="0.2">
      <c r="A78" s="17" t="s">
        <v>143</v>
      </c>
      <c r="B78" s="17" t="s">
        <v>124</v>
      </c>
      <c r="C78" s="17" t="s">
        <v>146</v>
      </c>
      <c r="D78" s="2">
        <v>0</v>
      </c>
      <c r="E78" s="2"/>
    </row>
    <row r="79" spans="1:8" x14ac:dyDescent="0.2">
      <c r="B79" s="17" t="s">
        <v>125</v>
      </c>
      <c r="C79" s="17" t="s">
        <v>151</v>
      </c>
      <c r="D79" s="2">
        <v>0</v>
      </c>
      <c r="E79" s="2"/>
    </row>
    <row r="80" spans="1:8" x14ac:dyDescent="0.2">
      <c r="B80" s="17" t="s">
        <v>126</v>
      </c>
      <c r="C80" s="17" t="s">
        <v>148</v>
      </c>
      <c r="D80" s="2">
        <v>0</v>
      </c>
      <c r="E80" s="2"/>
    </row>
    <row r="81" spans="1:5" x14ac:dyDescent="0.2">
      <c r="B81" s="17" t="s">
        <v>127</v>
      </c>
      <c r="C81" s="17" t="s">
        <v>152</v>
      </c>
      <c r="D81" s="2">
        <v>0</v>
      </c>
      <c r="E81" s="2"/>
    </row>
    <row r="82" spans="1:5" x14ac:dyDescent="0.2">
      <c r="A82" s="17" t="s">
        <v>144</v>
      </c>
      <c r="B82" s="17" t="s">
        <v>128</v>
      </c>
      <c r="C82" s="17" t="s">
        <v>150</v>
      </c>
      <c r="D82" s="2">
        <v>0</v>
      </c>
      <c r="E82" s="2"/>
    </row>
    <row r="83" spans="1:5" x14ac:dyDescent="0.2">
      <c r="B83" s="17" t="s">
        <v>129</v>
      </c>
      <c r="C83" s="17" t="s">
        <v>147</v>
      </c>
      <c r="D83" s="2">
        <v>0</v>
      </c>
      <c r="E83" s="2"/>
    </row>
    <row r="84" spans="1:5" x14ac:dyDescent="0.2">
      <c r="B84" s="17" t="s">
        <v>130</v>
      </c>
      <c r="C84" s="17" t="s">
        <v>148</v>
      </c>
      <c r="D84" s="2">
        <v>0</v>
      </c>
      <c r="E84" s="2"/>
    </row>
    <row r="85" spans="1:5" x14ac:dyDescent="0.2">
      <c r="B85" s="17" t="s">
        <v>131</v>
      </c>
      <c r="C85" s="17" t="s">
        <v>152</v>
      </c>
      <c r="D85" s="2">
        <v>0</v>
      </c>
      <c r="E85" s="2"/>
    </row>
    <row r="86" spans="1:5" x14ac:dyDescent="0.2">
      <c r="A86" s="17" t="s">
        <v>145</v>
      </c>
      <c r="B86" s="17" t="s">
        <v>132</v>
      </c>
      <c r="C86" s="17" t="s">
        <v>146</v>
      </c>
      <c r="D86" s="2">
        <v>0</v>
      </c>
      <c r="E86" s="2"/>
    </row>
    <row r="87" spans="1:5" x14ac:dyDescent="0.2">
      <c r="B87" s="17" t="s">
        <v>133</v>
      </c>
      <c r="C87" s="17" t="s">
        <v>147</v>
      </c>
      <c r="D87" s="2">
        <v>1</v>
      </c>
      <c r="E87" s="2"/>
    </row>
    <row r="88" spans="1:5" x14ac:dyDescent="0.2">
      <c r="B88" s="17" t="s">
        <v>134</v>
      </c>
      <c r="C88" s="17" t="s">
        <v>148</v>
      </c>
      <c r="D88" s="2">
        <v>0</v>
      </c>
      <c r="E88" s="2"/>
    </row>
    <row r="89" spans="1:5" x14ac:dyDescent="0.2">
      <c r="B89" s="17" t="s">
        <v>135</v>
      </c>
      <c r="C89" s="17" t="s">
        <v>149</v>
      </c>
      <c r="D89" s="2">
        <v>1</v>
      </c>
      <c r="E89" s="2"/>
    </row>
    <row r="90" spans="1:5" x14ac:dyDescent="0.2">
      <c r="C90" s="22" t="s">
        <v>155</v>
      </c>
      <c r="D90" s="23">
        <f>SUMIF(D50:D89, 1)</f>
        <v>7</v>
      </c>
    </row>
    <row r="91" spans="1:5" x14ac:dyDescent="0.2">
      <c r="C91" s="22" t="s">
        <v>156</v>
      </c>
      <c r="D91" s="23">
        <f>(40-D90)/40</f>
        <v>0.82499999999999996</v>
      </c>
    </row>
    <row r="92" spans="1:5" x14ac:dyDescent="0.2">
      <c r="C92" s="22" t="s">
        <v>157</v>
      </c>
      <c r="D92" s="23">
        <f>(D91-0.5)/(1-0.5)</f>
        <v>0.64999999999999991</v>
      </c>
    </row>
    <row r="95" spans="1:5" x14ac:dyDescent="0.2">
      <c r="A95" s="18" t="s">
        <v>2</v>
      </c>
      <c r="C95" s="18" t="s">
        <v>88</v>
      </c>
      <c r="D95" s="18" t="s">
        <v>154</v>
      </c>
      <c r="E95" s="18"/>
    </row>
    <row r="96" spans="1:5" x14ac:dyDescent="0.2">
      <c r="A96" s="17" t="s">
        <v>136</v>
      </c>
      <c r="B96" s="17" t="s">
        <v>96</v>
      </c>
      <c r="C96" s="17" t="s">
        <v>146</v>
      </c>
      <c r="D96" s="2">
        <v>0</v>
      </c>
      <c r="E96" s="2"/>
    </row>
    <row r="97" spans="1:8" x14ac:dyDescent="0.2">
      <c r="B97" s="17" t="s">
        <v>97</v>
      </c>
      <c r="C97" s="17" t="s">
        <v>147</v>
      </c>
      <c r="D97" s="2">
        <v>0</v>
      </c>
      <c r="E97" s="2"/>
    </row>
    <row r="98" spans="1:8" x14ac:dyDescent="0.2">
      <c r="B98" s="17" t="s">
        <v>98</v>
      </c>
      <c r="C98" s="17" t="s">
        <v>148</v>
      </c>
      <c r="D98" s="2">
        <v>0</v>
      </c>
      <c r="E98" s="2"/>
    </row>
    <row r="99" spans="1:8" x14ac:dyDescent="0.2">
      <c r="B99" s="17" t="s">
        <v>99</v>
      </c>
      <c r="C99" s="17" t="s">
        <v>149</v>
      </c>
      <c r="D99" s="2">
        <v>0</v>
      </c>
      <c r="E99" s="2"/>
    </row>
    <row r="100" spans="1:8" x14ac:dyDescent="0.2">
      <c r="A100" s="17" t="s">
        <v>137</v>
      </c>
      <c r="B100" s="17" t="s">
        <v>100</v>
      </c>
      <c r="C100" s="17" t="s">
        <v>150</v>
      </c>
      <c r="D100" s="2">
        <v>0</v>
      </c>
      <c r="E100" s="2"/>
    </row>
    <row r="101" spans="1:8" x14ac:dyDescent="0.2">
      <c r="B101" s="17" t="s">
        <v>101</v>
      </c>
      <c r="C101" s="17" t="s">
        <v>151</v>
      </c>
      <c r="D101" s="2">
        <v>0</v>
      </c>
      <c r="E101" s="2"/>
    </row>
    <row r="102" spans="1:8" x14ac:dyDescent="0.2">
      <c r="B102" s="17" t="s">
        <v>102</v>
      </c>
      <c r="C102" s="17" t="s">
        <v>148</v>
      </c>
      <c r="D102" s="2">
        <v>0</v>
      </c>
      <c r="E102" s="2"/>
    </row>
    <row r="103" spans="1:8" x14ac:dyDescent="0.2">
      <c r="B103" s="17" t="s">
        <v>103</v>
      </c>
      <c r="C103" s="17" t="s">
        <v>152</v>
      </c>
      <c r="D103" s="2">
        <v>0</v>
      </c>
      <c r="E103" s="2"/>
    </row>
    <row r="104" spans="1:8" x14ac:dyDescent="0.2">
      <c r="A104" s="17" t="s">
        <v>138</v>
      </c>
      <c r="B104" s="17" t="s">
        <v>104</v>
      </c>
      <c r="C104" s="17" t="s">
        <v>146</v>
      </c>
      <c r="D104" s="2">
        <v>1</v>
      </c>
      <c r="E104" s="2"/>
    </row>
    <row r="105" spans="1:8" x14ac:dyDescent="0.2">
      <c r="B105" s="17" t="s">
        <v>105</v>
      </c>
      <c r="C105" s="17" t="s">
        <v>151</v>
      </c>
      <c r="D105" s="2">
        <v>0</v>
      </c>
      <c r="E105" s="2"/>
    </row>
    <row r="106" spans="1:8" x14ac:dyDescent="0.2">
      <c r="B106" s="17" t="s">
        <v>106</v>
      </c>
      <c r="C106" s="17" t="s">
        <v>148</v>
      </c>
      <c r="D106" s="2">
        <v>0</v>
      </c>
      <c r="E106" s="2"/>
    </row>
    <row r="107" spans="1:8" x14ac:dyDescent="0.2">
      <c r="B107" s="17" t="s">
        <v>107</v>
      </c>
      <c r="C107" s="17" t="s">
        <v>152</v>
      </c>
      <c r="D107" s="2">
        <v>0</v>
      </c>
      <c r="E107" s="2"/>
    </row>
    <row r="108" spans="1:8" x14ac:dyDescent="0.2">
      <c r="A108" s="17" t="s">
        <v>139</v>
      </c>
      <c r="B108" s="17" t="s">
        <v>108</v>
      </c>
      <c r="C108" s="17" t="s">
        <v>146</v>
      </c>
      <c r="D108" s="2">
        <v>0</v>
      </c>
      <c r="E108" s="2"/>
    </row>
    <row r="109" spans="1:8" x14ac:dyDescent="0.2">
      <c r="B109" s="17" t="s">
        <v>109</v>
      </c>
      <c r="C109" s="17" t="s">
        <v>151</v>
      </c>
      <c r="D109" s="2">
        <v>0</v>
      </c>
      <c r="E109" s="2"/>
    </row>
    <row r="110" spans="1:8" x14ac:dyDescent="0.2">
      <c r="B110" s="17" t="s">
        <v>110</v>
      </c>
      <c r="C110" s="17" t="s">
        <v>148</v>
      </c>
      <c r="D110" s="2">
        <v>0</v>
      </c>
      <c r="E110" s="2"/>
      <c r="H110" s="1"/>
    </row>
    <row r="111" spans="1:8" x14ac:dyDescent="0.2">
      <c r="B111" s="17" t="s">
        <v>111</v>
      </c>
      <c r="C111" s="17" t="s">
        <v>149</v>
      </c>
      <c r="D111" s="2">
        <v>0</v>
      </c>
      <c r="E111" s="2"/>
      <c r="H111" s="1"/>
    </row>
    <row r="112" spans="1:8" x14ac:dyDescent="0.2">
      <c r="A112" s="17" t="s">
        <v>140</v>
      </c>
      <c r="B112" s="17" t="s">
        <v>112</v>
      </c>
      <c r="C112" s="17" t="s">
        <v>146</v>
      </c>
      <c r="D112" s="2">
        <v>1</v>
      </c>
      <c r="E112" s="2"/>
      <c r="H112" s="1"/>
    </row>
    <row r="113" spans="1:8" x14ac:dyDescent="0.2">
      <c r="B113" s="17" t="s">
        <v>113</v>
      </c>
      <c r="C113" s="17" t="s">
        <v>151</v>
      </c>
      <c r="D113" s="2">
        <v>0</v>
      </c>
      <c r="E113" s="2"/>
      <c r="H113" s="1"/>
    </row>
    <row r="114" spans="1:8" x14ac:dyDescent="0.2">
      <c r="B114" s="17" t="s">
        <v>114</v>
      </c>
      <c r="C114" s="17" t="s">
        <v>153</v>
      </c>
      <c r="D114" s="2">
        <v>0</v>
      </c>
      <c r="E114" s="2"/>
      <c r="H114" s="1"/>
    </row>
    <row r="115" spans="1:8" x14ac:dyDescent="0.2">
      <c r="B115" s="17" t="s">
        <v>115</v>
      </c>
      <c r="C115" s="17" t="s">
        <v>149</v>
      </c>
      <c r="D115" s="2">
        <v>0</v>
      </c>
      <c r="E115" s="2"/>
      <c r="H115" s="1"/>
    </row>
    <row r="116" spans="1:8" x14ac:dyDescent="0.2">
      <c r="A116" s="17" t="s">
        <v>141</v>
      </c>
      <c r="B116" s="17" t="s">
        <v>116</v>
      </c>
      <c r="C116" s="17" t="s">
        <v>146</v>
      </c>
      <c r="D116" s="2">
        <v>1</v>
      </c>
      <c r="E116" s="2"/>
      <c r="H116" s="1"/>
    </row>
    <row r="117" spans="1:8" x14ac:dyDescent="0.2">
      <c r="B117" s="17" t="s">
        <v>117</v>
      </c>
      <c r="C117" s="17" t="s">
        <v>147</v>
      </c>
      <c r="D117" s="2">
        <v>1</v>
      </c>
      <c r="E117" s="2"/>
      <c r="H117" s="1"/>
    </row>
    <row r="118" spans="1:8" x14ac:dyDescent="0.2">
      <c r="B118" s="17" t="s">
        <v>118</v>
      </c>
      <c r="C118" s="17" t="s">
        <v>148</v>
      </c>
      <c r="D118" s="2">
        <v>0</v>
      </c>
      <c r="E118" s="2"/>
      <c r="H118" s="1"/>
    </row>
    <row r="119" spans="1:8" x14ac:dyDescent="0.2">
      <c r="B119" s="17" t="s">
        <v>119</v>
      </c>
      <c r="C119" s="17" t="s">
        <v>149</v>
      </c>
      <c r="D119" s="2">
        <v>0</v>
      </c>
      <c r="E119" s="2"/>
      <c r="H119" s="1"/>
    </row>
    <row r="120" spans="1:8" x14ac:dyDescent="0.2">
      <c r="A120" s="17" t="s">
        <v>142</v>
      </c>
      <c r="B120" s="17" t="s">
        <v>120</v>
      </c>
      <c r="C120" s="17" t="s">
        <v>146</v>
      </c>
      <c r="D120" s="2">
        <v>1</v>
      </c>
      <c r="E120" s="2"/>
    </row>
    <row r="121" spans="1:8" x14ac:dyDescent="0.2">
      <c r="B121" s="17" t="s">
        <v>121</v>
      </c>
      <c r="C121" s="17" t="s">
        <v>151</v>
      </c>
      <c r="D121" s="2">
        <v>0</v>
      </c>
      <c r="E121" s="2"/>
    </row>
    <row r="122" spans="1:8" x14ac:dyDescent="0.2">
      <c r="B122" s="17" t="s">
        <v>122</v>
      </c>
      <c r="C122" s="17" t="s">
        <v>148</v>
      </c>
      <c r="D122" s="2">
        <v>0</v>
      </c>
      <c r="E122" s="2"/>
    </row>
    <row r="123" spans="1:8" x14ac:dyDescent="0.2">
      <c r="B123" s="17" t="s">
        <v>123</v>
      </c>
      <c r="C123" s="17" t="s">
        <v>152</v>
      </c>
      <c r="D123" s="2">
        <v>0</v>
      </c>
      <c r="E123" s="2"/>
    </row>
    <row r="124" spans="1:8" x14ac:dyDescent="0.2">
      <c r="A124" s="17" t="s">
        <v>143</v>
      </c>
      <c r="B124" s="17" t="s">
        <v>124</v>
      </c>
      <c r="C124" s="17" t="s">
        <v>146</v>
      </c>
      <c r="D124" s="2">
        <v>1</v>
      </c>
      <c r="E124" s="2"/>
    </row>
    <row r="125" spans="1:8" x14ac:dyDescent="0.2">
      <c r="B125" s="17" t="s">
        <v>125</v>
      </c>
      <c r="C125" s="17" t="s">
        <v>151</v>
      </c>
      <c r="D125" s="2">
        <v>0</v>
      </c>
      <c r="E125" s="2"/>
    </row>
    <row r="126" spans="1:8" x14ac:dyDescent="0.2">
      <c r="B126" s="17" t="s">
        <v>126</v>
      </c>
      <c r="C126" s="17" t="s">
        <v>148</v>
      </c>
      <c r="D126" s="2">
        <v>0</v>
      </c>
      <c r="E126" s="2"/>
    </row>
    <row r="127" spans="1:8" x14ac:dyDescent="0.2">
      <c r="B127" s="17" t="s">
        <v>127</v>
      </c>
      <c r="C127" s="17" t="s">
        <v>152</v>
      </c>
      <c r="D127" s="2">
        <v>0</v>
      </c>
      <c r="E127" s="2"/>
    </row>
    <row r="128" spans="1:8" x14ac:dyDescent="0.2">
      <c r="A128" s="17" t="s">
        <v>144</v>
      </c>
      <c r="B128" s="17" t="s">
        <v>128</v>
      </c>
      <c r="C128" s="17" t="s">
        <v>150</v>
      </c>
      <c r="D128" s="2">
        <v>0</v>
      </c>
      <c r="E128" s="2"/>
    </row>
    <row r="129" spans="1:5" x14ac:dyDescent="0.2">
      <c r="B129" s="17" t="s">
        <v>129</v>
      </c>
      <c r="C129" s="17" t="s">
        <v>147</v>
      </c>
      <c r="D129" s="2">
        <v>1</v>
      </c>
      <c r="E129" s="2"/>
    </row>
    <row r="130" spans="1:5" x14ac:dyDescent="0.2">
      <c r="B130" s="17" t="s">
        <v>130</v>
      </c>
      <c r="C130" s="17" t="s">
        <v>148</v>
      </c>
      <c r="D130" s="2">
        <v>0</v>
      </c>
      <c r="E130" s="2"/>
    </row>
    <row r="131" spans="1:5" x14ac:dyDescent="0.2">
      <c r="B131" s="17" t="s">
        <v>131</v>
      </c>
      <c r="C131" s="17" t="s">
        <v>152</v>
      </c>
      <c r="D131" s="2">
        <v>0</v>
      </c>
      <c r="E131" s="2"/>
    </row>
    <row r="132" spans="1:5" x14ac:dyDescent="0.2">
      <c r="A132" s="17" t="s">
        <v>145</v>
      </c>
      <c r="B132" s="17" t="s">
        <v>132</v>
      </c>
      <c r="C132" s="17" t="s">
        <v>146</v>
      </c>
      <c r="D132" s="2">
        <v>1</v>
      </c>
      <c r="E132" s="2"/>
    </row>
    <row r="133" spans="1:5" x14ac:dyDescent="0.2">
      <c r="B133" s="17" t="s">
        <v>133</v>
      </c>
      <c r="C133" s="17" t="s">
        <v>147</v>
      </c>
      <c r="D133" s="2">
        <v>1</v>
      </c>
      <c r="E133" s="2"/>
    </row>
    <row r="134" spans="1:5" x14ac:dyDescent="0.2">
      <c r="B134" s="17" t="s">
        <v>134</v>
      </c>
      <c r="C134" s="17" t="s">
        <v>148</v>
      </c>
      <c r="D134" s="2">
        <v>0</v>
      </c>
      <c r="E134" s="2"/>
    </row>
    <row r="135" spans="1:5" x14ac:dyDescent="0.2">
      <c r="B135" s="17" t="s">
        <v>135</v>
      </c>
      <c r="C135" s="17" t="s">
        <v>149</v>
      </c>
      <c r="D135" s="2">
        <v>0</v>
      </c>
      <c r="E135" s="2"/>
    </row>
    <row r="136" spans="1:5" x14ac:dyDescent="0.2">
      <c r="C136" s="22" t="s">
        <v>155</v>
      </c>
      <c r="D136" s="23">
        <f>SUMIF(D96:D135, 1)</f>
        <v>9</v>
      </c>
    </row>
    <row r="137" spans="1:5" x14ac:dyDescent="0.2">
      <c r="C137" s="22" t="s">
        <v>156</v>
      </c>
      <c r="D137" s="23">
        <f>(40-D136)/40</f>
        <v>0.77500000000000002</v>
      </c>
    </row>
    <row r="138" spans="1:5" x14ac:dyDescent="0.2">
      <c r="C138" s="22" t="s">
        <v>157</v>
      </c>
      <c r="D138" s="23">
        <f>(D137-0.5)/(1-0.5)</f>
        <v>0.55000000000000004</v>
      </c>
    </row>
    <row r="139" spans="1:5" x14ac:dyDescent="0.2">
      <c r="C139" s="17"/>
    </row>
    <row r="142" spans="1:5" x14ac:dyDescent="0.2">
      <c r="A142" s="18" t="s">
        <v>3</v>
      </c>
      <c r="C142" s="18" t="s">
        <v>88</v>
      </c>
      <c r="D142" s="18" t="s">
        <v>154</v>
      </c>
      <c r="E142" s="18"/>
    </row>
    <row r="143" spans="1:5" x14ac:dyDescent="0.2">
      <c r="A143" s="17" t="s">
        <v>136</v>
      </c>
      <c r="B143" s="17" t="s">
        <v>96</v>
      </c>
      <c r="C143" s="17" t="s">
        <v>146</v>
      </c>
      <c r="D143" s="2">
        <v>0</v>
      </c>
      <c r="E143" s="2"/>
    </row>
    <row r="144" spans="1:5" x14ac:dyDescent="0.2">
      <c r="B144" s="17" t="s">
        <v>97</v>
      </c>
      <c r="C144" s="17" t="s">
        <v>147</v>
      </c>
      <c r="D144" s="2">
        <v>0</v>
      </c>
      <c r="E144" s="2"/>
    </row>
    <row r="145" spans="1:8" x14ac:dyDescent="0.2">
      <c r="B145" s="17" t="s">
        <v>98</v>
      </c>
      <c r="C145" s="17" t="s">
        <v>148</v>
      </c>
      <c r="D145" s="2">
        <v>0</v>
      </c>
      <c r="E145" s="2"/>
    </row>
    <row r="146" spans="1:8" x14ac:dyDescent="0.2">
      <c r="B146" s="17" t="s">
        <v>99</v>
      </c>
      <c r="C146" s="17" t="s">
        <v>149</v>
      </c>
      <c r="D146" s="2">
        <v>0</v>
      </c>
      <c r="E146" s="2"/>
    </row>
    <row r="147" spans="1:8" x14ac:dyDescent="0.2">
      <c r="A147" s="17" t="s">
        <v>137</v>
      </c>
      <c r="B147" s="17" t="s">
        <v>100</v>
      </c>
      <c r="C147" s="17" t="s">
        <v>150</v>
      </c>
      <c r="D147" s="2">
        <v>0</v>
      </c>
      <c r="E147" s="2"/>
    </row>
    <row r="148" spans="1:8" x14ac:dyDescent="0.2">
      <c r="B148" s="17" t="s">
        <v>101</v>
      </c>
      <c r="C148" s="17" t="s">
        <v>151</v>
      </c>
      <c r="D148" s="2">
        <v>0</v>
      </c>
      <c r="E148" s="2"/>
    </row>
    <row r="149" spans="1:8" x14ac:dyDescent="0.2">
      <c r="B149" s="17" t="s">
        <v>102</v>
      </c>
      <c r="C149" s="17" t="s">
        <v>148</v>
      </c>
      <c r="D149" s="2">
        <v>0</v>
      </c>
      <c r="E149" s="2"/>
    </row>
    <row r="150" spans="1:8" x14ac:dyDescent="0.2">
      <c r="B150" s="17" t="s">
        <v>103</v>
      </c>
      <c r="C150" s="17" t="s">
        <v>152</v>
      </c>
      <c r="D150" s="2">
        <v>0</v>
      </c>
      <c r="E150" s="2"/>
    </row>
    <row r="151" spans="1:8" x14ac:dyDescent="0.2">
      <c r="A151" s="17" t="s">
        <v>138</v>
      </c>
      <c r="B151" s="17" t="s">
        <v>104</v>
      </c>
      <c r="C151" s="17" t="s">
        <v>146</v>
      </c>
      <c r="D151" s="2">
        <v>0</v>
      </c>
      <c r="E151" s="2"/>
    </row>
    <row r="152" spans="1:8" x14ac:dyDescent="0.2">
      <c r="B152" s="17" t="s">
        <v>105</v>
      </c>
      <c r="C152" s="17" t="s">
        <v>151</v>
      </c>
      <c r="D152" s="2">
        <v>0</v>
      </c>
      <c r="E152" s="2"/>
    </row>
    <row r="153" spans="1:8" x14ac:dyDescent="0.2">
      <c r="B153" s="17" t="s">
        <v>106</v>
      </c>
      <c r="C153" s="17" t="s">
        <v>148</v>
      </c>
      <c r="D153" s="2">
        <v>0</v>
      </c>
      <c r="E153" s="2"/>
    </row>
    <row r="154" spans="1:8" x14ac:dyDescent="0.2">
      <c r="B154" s="17" t="s">
        <v>107</v>
      </c>
      <c r="C154" s="17" t="s">
        <v>152</v>
      </c>
      <c r="D154" s="2">
        <v>0</v>
      </c>
      <c r="E154" s="2"/>
    </row>
    <row r="155" spans="1:8" x14ac:dyDescent="0.2">
      <c r="A155" s="17" t="s">
        <v>139</v>
      </c>
      <c r="B155" s="17" t="s">
        <v>108</v>
      </c>
      <c r="C155" s="17" t="s">
        <v>146</v>
      </c>
      <c r="D155" s="2">
        <v>0</v>
      </c>
      <c r="E155" s="2"/>
    </row>
    <row r="156" spans="1:8" x14ac:dyDescent="0.2">
      <c r="B156" s="17" t="s">
        <v>109</v>
      </c>
      <c r="C156" s="17" t="s">
        <v>151</v>
      </c>
      <c r="D156" s="2">
        <v>0</v>
      </c>
      <c r="E156" s="2"/>
    </row>
    <row r="157" spans="1:8" x14ac:dyDescent="0.2">
      <c r="B157" s="17" t="s">
        <v>110</v>
      </c>
      <c r="C157" s="17" t="s">
        <v>148</v>
      </c>
      <c r="D157" s="2">
        <v>0</v>
      </c>
      <c r="E157" s="2"/>
      <c r="H157" s="1"/>
    </row>
    <row r="158" spans="1:8" x14ac:dyDescent="0.2">
      <c r="B158" s="17" t="s">
        <v>111</v>
      </c>
      <c r="C158" s="17" t="s">
        <v>149</v>
      </c>
      <c r="D158" s="2">
        <v>0</v>
      </c>
      <c r="E158" s="2"/>
      <c r="H158" s="1"/>
    </row>
    <row r="159" spans="1:8" x14ac:dyDescent="0.2">
      <c r="A159" s="17" t="s">
        <v>140</v>
      </c>
      <c r="B159" s="17" t="s">
        <v>112</v>
      </c>
      <c r="C159" s="17" t="s">
        <v>146</v>
      </c>
      <c r="D159" s="2">
        <v>0</v>
      </c>
      <c r="E159" s="2"/>
      <c r="H159" s="1"/>
    </row>
    <row r="160" spans="1:8" x14ac:dyDescent="0.2">
      <c r="B160" s="17" t="s">
        <v>113</v>
      </c>
      <c r="C160" s="17" t="s">
        <v>151</v>
      </c>
      <c r="D160" s="2">
        <v>0</v>
      </c>
      <c r="E160" s="2"/>
      <c r="H160" s="1"/>
    </row>
    <row r="161" spans="1:8" x14ac:dyDescent="0.2">
      <c r="B161" s="17" t="s">
        <v>114</v>
      </c>
      <c r="C161" s="17" t="s">
        <v>153</v>
      </c>
      <c r="D161" s="2">
        <v>0</v>
      </c>
      <c r="E161" s="2"/>
      <c r="H161" s="1"/>
    </row>
    <row r="162" spans="1:8" x14ac:dyDescent="0.2">
      <c r="B162" s="17" t="s">
        <v>115</v>
      </c>
      <c r="C162" s="17" t="s">
        <v>149</v>
      </c>
      <c r="D162" s="2">
        <v>0</v>
      </c>
      <c r="E162" s="2"/>
      <c r="H162" s="1"/>
    </row>
    <row r="163" spans="1:8" x14ac:dyDescent="0.2">
      <c r="A163" s="17" t="s">
        <v>141</v>
      </c>
      <c r="B163" s="17" t="s">
        <v>116</v>
      </c>
      <c r="C163" s="17" t="s">
        <v>146</v>
      </c>
      <c r="D163" s="2">
        <v>0</v>
      </c>
      <c r="E163" s="2"/>
      <c r="H163" s="1"/>
    </row>
    <row r="164" spans="1:8" x14ac:dyDescent="0.2">
      <c r="B164" s="17" t="s">
        <v>117</v>
      </c>
      <c r="C164" s="17" t="s">
        <v>147</v>
      </c>
      <c r="D164" s="2">
        <v>0</v>
      </c>
      <c r="E164" s="2"/>
      <c r="H164" s="1"/>
    </row>
    <row r="165" spans="1:8" x14ac:dyDescent="0.2">
      <c r="B165" s="17" t="s">
        <v>118</v>
      </c>
      <c r="C165" s="17" t="s">
        <v>148</v>
      </c>
      <c r="D165" s="2">
        <v>0</v>
      </c>
      <c r="E165" s="2"/>
      <c r="H165" s="1"/>
    </row>
    <row r="166" spans="1:8" x14ac:dyDescent="0.2">
      <c r="B166" s="17" t="s">
        <v>119</v>
      </c>
      <c r="C166" s="17" t="s">
        <v>149</v>
      </c>
      <c r="D166" s="2">
        <v>0</v>
      </c>
      <c r="E166" s="2"/>
      <c r="H166" s="1"/>
    </row>
    <row r="167" spans="1:8" x14ac:dyDescent="0.2">
      <c r="A167" s="17" t="s">
        <v>142</v>
      </c>
      <c r="B167" s="17" t="s">
        <v>120</v>
      </c>
      <c r="C167" s="17" t="s">
        <v>146</v>
      </c>
      <c r="D167" s="2">
        <v>0</v>
      </c>
      <c r="E167" s="2"/>
    </row>
    <row r="168" spans="1:8" x14ac:dyDescent="0.2">
      <c r="B168" s="17" t="s">
        <v>121</v>
      </c>
      <c r="C168" s="17" t="s">
        <v>151</v>
      </c>
      <c r="D168" s="2">
        <v>0</v>
      </c>
      <c r="E168" s="2"/>
    </row>
    <row r="169" spans="1:8" x14ac:dyDescent="0.2">
      <c r="B169" s="17" t="s">
        <v>122</v>
      </c>
      <c r="C169" s="17" t="s">
        <v>148</v>
      </c>
      <c r="D169" s="2">
        <v>0</v>
      </c>
      <c r="E169" s="2"/>
    </row>
    <row r="170" spans="1:8" x14ac:dyDescent="0.2">
      <c r="B170" s="17" t="s">
        <v>123</v>
      </c>
      <c r="C170" s="17" t="s">
        <v>152</v>
      </c>
      <c r="D170" s="2">
        <v>0</v>
      </c>
      <c r="E170" s="2"/>
    </row>
    <row r="171" spans="1:8" x14ac:dyDescent="0.2">
      <c r="A171" s="17" t="s">
        <v>143</v>
      </c>
      <c r="B171" s="17" t="s">
        <v>124</v>
      </c>
      <c r="C171" s="17" t="s">
        <v>146</v>
      </c>
      <c r="D171" s="2">
        <v>0</v>
      </c>
      <c r="E171" s="2"/>
    </row>
    <row r="172" spans="1:8" x14ac:dyDescent="0.2">
      <c r="B172" s="17" t="s">
        <v>125</v>
      </c>
      <c r="C172" s="17" t="s">
        <v>151</v>
      </c>
      <c r="D172" s="2">
        <v>0</v>
      </c>
      <c r="E172" s="2"/>
    </row>
    <row r="173" spans="1:8" x14ac:dyDescent="0.2">
      <c r="B173" s="17" t="s">
        <v>126</v>
      </c>
      <c r="C173" s="17" t="s">
        <v>148</v>
      </c>
      <c r="D173" s="2">
        <v>0</v>
      </c>
      <c r="E173" s="2"/>
    </row>
    <row r="174" spans="1:8" x14ac:dyDescent="0.2">
      <c r="B174" s="17" t="s">
        <v>127</v>
      </c>
      <c r="C174" s="17" t="s">
        <v>152</v>
      </c>
      <c r="D174" s="2">
        <v>0</v>
      </c>
      <c r="E174" s="2"/>
    </row>
    <row r="175" spans="1:8" x14ac:dyDescent="0.2">
      <c r="A175" s="17" t="s">
        <v>144</v>
      </c>
      <c r="B175" s="17" t="s">
        <v>128</v>
      </c>
      <c r="C175" s="17" t="s">
        <v>150</v>
      </c>
      <c r="D175" s="2">
        <v>0</v>
      </c>
      <c r="E175" s="2"/>
    </row>
    <row r="176" spans="1:8" x14ac:dyDescent="0.2">
      <c r="B176" s="17" t="s">
        <v>129</v>
      </c>
      <c r="C176" s="17" t="s">
        <v>147</v>
      </c>
      <c r="D176" s="2">
        <v>0</v>
      </c>
      <c r="E176" s="2"/>
    </row>
    <row r="177" spans="1:5" x14ac:dyDescent="0.2">
      <c r="B177" s="17" t="s">
        <v>130</v>
      </c>
      <c r="C177" s="17" t="s">
        <v>148</v>
      </c>
      <c r="D177" s="2">
        <v>0</v>
      </c>
      <c r="E177" s="2"/>
    </row>
    <row r="178" spans="1:5" x14ac:dyDescent="0.2">
      <c r="B178" s="17" t="s">
        <v>131</v>
      </c>
      <c r="C178" s="17" t="s">
        <v>152</v>
      </c>
      <c r="D178" s="2">
        <v>0</v>
      </c>
      <c r="E178" s="2"/>
    </row>
    <row r="179" spans="1:5" x14ac:dyDescent="0.2">
      <c r="A179" s="17" t="s">
        <v>145</v>
      </c>
      <c r="B179" s="17" t="s">
        <v>132</v>
      </c>
      <c r="C179" s="17" t="s">
        <v>146</v>
      </c>
      <c r="D179" s="2">
        <v>0</v>
      </c>
      <c r="E179" s="2"/>
    </row>
    <row r="180" spans="1:5" x14ac:dyDescent="0.2">
      <c r="B180" s="17" t="s">
        <v>133</v>
      </c>
      <c r="C180" s="17" t="s">
        <v>147</v>
      </c>
      <c r="D180" s="2">
        <v>0</v>
      </c>
      <c r="E180" s="2"/>
    </row>
    <row r="181" spans="1:5" x14ac:dyDescent="0.2">
      <c r="B181" s="17" t="s">
        <v>134</v>
      </c>
      <c r="C181" s="17" t="s">
        <v>148</v>
      </c>
      <c r="D181" s="2">
        <v>0</v>
      </c>
      <c r="E181" s="2"/>
    </row>
    <row r="182" spans="1:5" x14ac:dyDescent="0.2">
      <c r="B182" s="17" t="s">
        <v>135</v>
      </c>
      <c r="C182" s="17" t="s">
        <v>149</v>
      </c>
      <c r="D182" s="2">
        <v>0</v>
      </c>
      <c r="E182" s="2"/>
    </row>
    <row r="183" spans="1:5" x14ac:dyDescent="0.2">
      <c r="C183" s="22" t="s">
        <v>155</v>
      </c>
      <c r="D183" s="23">
        <f>SUMIF(D143:D182, 1)</f>
        <v>0</v>
      </c>
    </row>
    <row r="184" spans="1:5" x14ac:dyDescent="0.2">
      <c r="C184" s="22" t="s">
        <v>156</v>
      </c>
      <c r="D184" s="23">
        <f>(40-D183)/40</f>
        <v>1</v>
      </c>
    </row>
    <row r="185" spans="1:5" x14ac:dyDescent="0.2">
      <c r="C185" s="22" t="s">
        <v>157</v>
      </c>
      <c r="D185" s="23">
        <f>(D184-0.5)/(1-0.5)</f>
        <v>1</v>
      </c>
    </row>
    <row r="188" spans="1:5" x14ac:dyDescent="0.2">
      <c r="A188" s="18" t="s">
        <v>4</v>
      </c>
      <c r="C188" s="18" t="s">
        <v>88</v>
      </c>
      <c r="D188" s="18" t="s">
        <v>154</v>
      </c>
      <c r="E188" s="18"/>
    </row>
    <row r="189" spans="1:5" x14ac:dyDescent="0.2">
      <c r="A189" s="17" t="s">
        <v>136</v>
      </c>
      <c r="B189" s="17" t="s">
        <v>96</v>
      </c>
      <c r="C189" s="17" t="s">
        <v>146</v>
      </c>
      <c r="D189" s="2">
        <v>0</v>
      </c>
      <c r="E189" s="2"/>
    </row>
    <row r="190" spans="1:5" x14ac:dyDescent="0.2">
      <c r="B190" s="17" t="s">
        <v>97</v>
      </c>
      <c r="C190" s="17" t="s">
        <v>147</v>
      </c>
      <c r="D190" s="2">
        <v>0</v>
      </c>
      <c r="E190" s="2"/>
    </row>
    <row r="191" spans="1:5" x14ac:dyDescent="0.2">
      <c r="B191" s="17" t="s">
        <v>98</v>
      </c>
      <c r="C191" s="17" t="s">
        <v>148</v>
      </c>
      <c r="D191" s="2">
        <v>0</v>
      </c>
      <c r="E191" s="2"/>
    </row>
    <row r="192" spans="1:5" x14ac:dyDescent="0.2">
      <c r="B192" s="17" t="s">
        <v>99</v>
      </c>
      <c r="C192" s="17" t="s">
        <v>149</v>
      </c>
      <c r="D192" s="2">
        <v>0</v>
      </c>
      <c r="E192" s="2"/>
    </row>
    <row r="193" spans="1:8" x14ac:dyDescent="0.2">
      <c r="A193" s="17" t="s">
        <v>137</v>
      </c>
      <c r="B193" s="17" t="s">
        <v>100</v>
      </c>
      <c r="C193" s="17" t="s">
        <v>150</v>
      </c>
      <c r="D193" s="2">
        <v>0</v>
      </c>
      <c r="E193" s="2"/>
    </row>
    <row r="194" spans="1:8" x14ac:dyDescent="0.2">
      <c r="B194" s="17" t="s">
        <v>101</v>
      </c>
      <c r="C194" s="17" t="s">
        <v>151</v>
      </c>
      <c r="D194" s="2">
        <v>0</v>
      </c>
      <c r="E194" s="2"/>
    </row>
    <row r="195" spans="1:8" x14ac:dyDescent="0.2">
      <c r="B195" s="17" t="s">
        <v>102</v>
      </c>
      <c r="C195" s="17" t="s">
        <v>148</v>
      </c>
      <c r="D195" s="2">
        <v>0</v>
      </c>
      <c r="E195" s="2"/>
    </row>
    <row r="196" spans="1:8" x14ac:dyDescent="0.2">
      <c r="B196" s="17" t="s">
        <v>103</v>
      </c>
      <c r="C196" s="17" t="s">
        <v>152</v>
      </c>
      <c r="D196" s="2">
        <v>0</v>
      </c>
      <c r="E196" s="2"/>
    </row>
    <row r="197" spans="1:8" x14ac:dyDescent="0.2">
      <c r="A197" s="17" t="s">
        <v>138</v>
      </c>
      <c r="B197" s="17" t="s">
        <v>104</v>
      </c>
      <c r="C197" s="17" t="s">
        <v>146</v>
      </c>
      <c r="D197" s="2">
        <v>0</v>
      </c>
      <c r="E197" s="2"/>
    </row>
    <row r="198" spans="1:8" x14ac:dyDescent="0.2">
      <c r="B198" s="17" t="s">
        <v>105</v>
      </c>
      <c r="C198" s="17" t="s">
        <v>151</v>
      </c>
      <c r="D198" s="2">
        <v>0</v>
      </c>
      <c r="E198" s="2"/>
    </row>
    <row r="199" spans="1:8" x14ac:dyDescent="0.2">
      <c r="B199" s="17" t="s">
        <v>106</v>
      </c>
      <c r="C199" s="17" t="s">
        <v>148</v>
      </c>
      <c r="D199" s="2">
        <v>0</v>
      </c>
      <c r="E199" s="2"/>
      <c r="H199" s="1"/>
    </row>
    <row r="200" spans="1:8" x14ac:dyDescent="0.2">
      <c r="B200" s="17" t="s">
        <v>107</v>
      </c>
      <c r="C200" s="17" t="s">
        <v>152</v>
      </c>
      <c r="D200" s="2">
        <v>0</v>
      </c>
      <c r="E200" s="2"/>
      <c r="H200" s="1"/>
    </row>
    <row r="201" spans="1:8" x14ac:dyDescent="0.2">
      <c r="A201" s="17" t="s">
        <v>139</v>
      </c>
      <c r="B201" s="17" t="s">
        <v>108</v>
      </c>
      <c r="C201" s="17" t="s">
        <v>146</v>
      </c>
      <c r="D201" s="2">
        <v>0</v>
      </c>
      <c r="E201" s="2"/>
      <c r="H201" s="1"/>
    </row>
    <row r="202" spans="1:8" x14ac:dyDescent="0.2">
      <c r="B202" s="17" t="s">
        <v>109</v>
      </c>
      <c r="C202" s="17" t="s">
        <v>151</v>
      </c>
      <c r="D202" s="2">
        <v>0</v>
      </c>
      <c r="E202" s="2"/>
      <c r="H202" s="1"/>
    </row>
    <row r="203" spans="1:8" x14ac:dyDescent="0.2">
      <c r="B203" s="17" t="s">
        <v>110</v>
      </c>
      <c r="C203" s="17" t="s">
        <v>148</v>
      </c>
      <c r="D203" s="2">
        <v>0</v>
      </c>
      <c r="E203" s="2"/>
      <c r="H203" s="1"/>
    </row>
    <row r="204" spans="1:8" x14ac:dyDescent="0.2">
      <c r="B204" s="17" t="s">
        <v>111</v>
      </c>
      <c r="C204" s="17" t="s">
        <v>149</v>
      </c>
      <c r="D204" s="2">
        <v>0</v>
      </c>
      <c r="E204" s="2"/>
      <c r="H204" s="1"/>
    </row>
    <row r="205" spans="1:8" x14ac:dyDescent="0.2">
      <c r="A205" s="17" t="s">
        <v>140</v>
      </c>
      <c r="B205" s="17" t="s">
        <v>112</v>
      </c>
      <c r="C205" s="17" t="s">
        <v>146</v>
      </c>
      <c r="D205" s="2">
        <v>0</v>
      </c>
      <c r="E205" s="2"/>
      <c r="H205" s="1"/>
    </row>
    <row r="206" spans="1:8" x14ac:dyDescent="0.2">
      <c r="B206" s="17" t="s">
        <v>113</v>
      </c>
      <c r="C206" s="17" t="s">
        <v>151</v>
      </c>
      <c r="D206" s="2">
        <v>0</v>
      </c>
      <c r="E206" s="2"/>
      <c r="H206" s="1"/>
    </row>
    <row r="207" spans="1:8" x14ac:dyDescent="0.2">
      <c r="B207" s="17" t="s">
        <v>114</v>
      </c>
      <c r="C207" s="17" t="s">
        <v>153</v>
      </c>
      <c r="D207" s="2">
        <v>0</v>
      </c>
      <c r="E207" s="2"/>
      <c r="H207" s="1"/>
    </row>
    <row r="208" spans="1:8" x14ac:dyDescent="0.2">
      <c r="B208" s="17" t="s">
        <v>115</v>
      </c>
      <c r="C208" s="17" t="s">
        <v>149</v>
      </c>
      <c r="D208" s="2">
        <v>0</v>
      </c>
      <c r="E208" s="2"/>
      <c r="H208" s="1"/>
    </row>
    <row r="209" spans="1:5" x14ac:dyDescent="0.2">
      <c r="A209" s="17" t="s">
        <v>141</v>
      </c>
      <c r="B209" s="17" t="s">
        <v>116</v>
      </c>
      <c r="C209" s="17" t="s">
        <v>146</v>
      </c>
      <c r="D209" s="2">
        <v>0</v>
      </c>
      <c r="E209" s="2"/>
    </row>
    <row r="210" spans="1:5" x14ac:dyDescent="0.2">
      <c r="B210" s="17" t="s">
        <v>117</v>
      </c>
      <c r="C210" s="17" t="s">
        <v>147</v>
      </c>
      <c r="D210" s="2">
        <v>0</v>
      </c>
      <c r="E210" s="2"/>
    </row>
    <row r="211" spans="1:5" x14ac:dyDescent="0.2">
      <c r="B211" s="17" t="s">
        <v>118</v>
      </c>
      <c r="C211" s="17" t="s">
        <v>148</v>
      </c>
      <c r="D211" s="2">
        <v>0</v>
      </c>
      <c r="E211" s="2"/>
    </row>
    <row r="212" spans="1:5" x14ac:dyDescent="0.2">
      <c r="B212" s="17" t="s">
        <v>119</v>
      </c>
      <c r="C212" s="17" t="s">
        <v>149</v>
      </c>
      <c r="D212" s="2">
        <v>0</v>
      </c>
      <c r="E212" s="2"/>
    </row>
    <row r="213" spans="1:5" x14ac:dyDescent="0.2">
      <c r="A213" s="17" t="s">
        <v>142</v>
      </c>
      <c r="B213" s="17" t="s">
        <v>120</v>
      </c>
      <c r="C213" s="17" t="s">
        <v>146</v>
      </c>
      <c r="D213" s="2">
        <v>0</v>
      </c>
      <c r="E213" s="2"/>
    </row>
    <row r="214" spans="1:5" x14ac:dyDescent="0.2">
      <c r="B214" s="17" t="s">
        <v>121</v>
      </c>
      <c r="C214" s="17" t="s">
        <v>151</v>
      </c>
      <c r="D214" s="2">
        <v>0</v>
      </c>
      <c r="E214" s="2"/>
    </row>
    <row r="215" spans="1:5" x14ac:dyDescent="0.2">
      <c r="B215" s="17" t="s">
        <v>122</v>
      </c>
      <c r="C215" s="17" t="s">
        <v>148</v>
      </c>
      <c r="D215" s="2">
        <v>0</v>
      </c>
      <c r="E215" s="2"/>
    </row>
    <row r="216" spans="1:5" x14ac:dyDescent="0.2">
      <c r="B216" s="17" t="s">
        <v>123</v>
      </c>
      <c r="C216" s="17" t="s">
        <v>152</v>
      </c>
      <c r="D216" s="2">
        <v>0</v>
      </c>
      <c r="E216" s="2"/>
    </row>
    <row r="217" spans="1:5" x14ac:dyDescent="0.2">
      <c r="A217" s="17" t="s">
        <v>143</v>
      </c>
      <c r="B217" s="17" t="s">
        <v>124</v>
      </c>
      <c r="C217" s="17" t="s">
        <v>146</v>
      </c>
      <c r="D217" s="2">
        <v>0</v>
      </c>
      <c r="E217" s="2"/>
    </row>
    <row r="218" spans="1:5" x14ac:dyDescent="0.2">
      <c r="B218" s="17" t="s">
        <v>125</v>
      </c>
      <c r="C218" s="17" t="s">
        <v>151</v>
      </c>
      <c r="D218" s="2">
        <v>0</v>
      </c>
      <c r="E218" s="2"/>
    </row>
    <row r="219" spans="1:5" x14ac:dyDescent="0.2">
      <c r="B219" s="17" t="s">
        <v>126</v>
      </c>
      <c r="C219" s="17" t="s">
        <v>148</v>
      </c>
      <c r="D219" s="2">
        <v>0</v>
      </c>
      <c r="E219" s="2"/>
    </row>
    <row r="220" spans="1:5" x14ac:dyDescent="0.2">
      <c r="B220" s="17" t="s">
        <v>127</v>
      </c>
      <c r="C220" s="17" t="s">
        <v>152</v>
      </c>
      <c r="D220" s="2">
        <v>0</v>
      </c>
      <c r="E220" s="2"/>
    </row>
    <row r="221" spans="1:5" x14ac:dyDescent="0.2">
      <c r="A221" s="17" t="s">
        <v>144</v>
      </c>
      <c r="B221" s="17" t="s">
        <v>128</v>
      </c>
      <c r="C221" s="17" t="s">
        <v>150</v>
      </c>
      <c r="D221" s="2">
        <v>0</v>
      </c>
      <c r="E221" s="2"/>
    </row>
    <row r="222" spans="1:5" x14ac:dyDescent="0.2">
      <c r="B222" s="17" t="s">
        <v>129</v>
      </c>
      <c r="C222" s="17" t="s">
        <v>147</v>
      </c>
      <c r="D222" s="2">
        <v>1</v>
      </c>
      <c r="E222" s="2"/>
    </row>
    <row r="223" spans="1:5" x14ac:dyDescent="0.2">
      <c r="B223" s="17" t="s">
        <v>130</v>
      </c>
      <c r="C223" s="17" t="s">
        <v>148</v>
      </c>
      <c r="D223" s="2">
        <v>0</v>
      </c>
      <c r="E223" s="2"/>
    </row>
    <row r="224" spans="1:5" x14ac:dyDescent="0.2">
      <c r="B224" s="17" t="s">
        <v>131</v>
      </c>
      <c r="C224" s="17" t="s">
        <v>152</v>
      </c>
      <c r="D224" s="2">
        <v>0</v>
      </c>
      <c r="E224" s="2"/>
    </row>
    <row r="225" spans="1:5" x14ac:dyDescent="0.2">
      <c r="A225" s="17" t="s">
        <v>145</v>
      </c>
      <c r="B225" s="17" t="s">
        <v>132</v>
      </c>
      <c r="C225" s="17" t="s">
        <v>146</v>
      </c>
      <c r="D225" s="2">
        <v>1</v>
      </c>
      <c r="E225" s="2"/>
    </row>
    <row r="226" spans="1:5" x14ac:dyDescent="0.2">
      <c r="B226" s="17" t="s">
        <v>133</v>
      </c>
      <c r="C226" s="17" t="s">
        <v>147</v>
      </c>
      <c r="D226" s="2">
        <v>0</v>
      </c>
      <c r="E226" s="2"/>
    </row>
    <row r="227" spans="1:5" x14ac:dyDescent="0.2">
      <c r="B227" s="17" t="s">
        <v>134</v>
      </c>
      <c r="C227" s="17" t="s">
        <v>148</v>
      </c>
      <c r="D227" s="2">
        <v>0</v>
      </c>
      <c r="E227" s="2"/>
    </row>
    <row r="228" spans="1:5" x14ac:dyDescent="0.2">
      <c r="B228" s="17" t="s">
        <v>135</v>
      </c>
      <c r="C228" s="17" t="s">
        <v>149</v>
      </c>
      <c r="D228" s="2">
        <v>0</v>
      </c>
      <c r="E228" s="2"/>
    </row>
    <row r="229" spans="1:5" x14ac:dyDescent="0.2">
      <c r="C229" s="22" t="s">
        <v>155</v>
      </c>
      <c r="D229" s="23">
        <f>SUMIF(D189:D228, 1)</f>
        <v>2</v>
      </c>
    </row>
    <row r="230" spans="1:5" x14ac:dyDescent="0.2">
      <c r="C230" s="22" t="s">
        <v>156</v>
      </c>
      <c r="D230" s="23">
        <f>(40-D229)/40</f>
        <v>0.95</v>
      </c>
    </row>
    <row r="231" spans="1:5" x14ac:dyDescent="0.2">
      <c r="C231" s="22" t="s">
        <v>157</v>
      </c>
      <c r="D231" s="23">
        <f>(D230-0.5)/(1-0.5)</f>
        <v>0.89999999999999991</v>
      </c>
    </row>
    <row r="234" spans="1:5" x14ac:dyDescent="0.2">
      <c r="A234" s="18" t="s">
        <v>5</v>
      </c>
      <c r="C234" s="18" t="s">
        <v>88</v>
      </c>
      <c r="D234" s="18" t="s">
        <v>154</v>
      </c>
      <c r="E234" s="18"/>
    </row>
    <row r="235" spans="1:5" x14ac:dyDescent="0.2">
      <c r="A235" s="17" t="s">
        <v>136</v>
      </c>
      <c r="B235" s="17" t="s">
        <v>96</v>
      </c>
      <c r="C235" s="17" t="s">
        <v>146</v>
      </c>
      <c r="D235" s="2">
        <v>0</v>
      </c>
      <c r="E235" s="2"/>
    </row>
    <row r="236" spans="1:5" x14ac:dyDescent="0.2">
      <c r="B236" s="17" t="s">
        <v>97</v>
      </c>
      <c r="C236" s="17" t="s">
        <v>147</v>
      </c>
      <c r="D236" s="2">
        <v>0</v>
      </c>
      <c r="E236" s="2"/>
    </row>
    <row r="237" spans="1:5" x14ac:dyDescent="0.2">
      <c r="B237" s="17" t="s">
        <v>98</v>
      </c>
      <c r="C237" s="17" t="s">
        <v>148</v>
      </c>
      <c r="D237" s="2">
        <v>0</v>
      </c>
      <c r="E237" s="2"/>
    </row>
    <row r="238" spans="1:5" x14ac:dyDescent="0.2">
      <c r="B238" s="17" t="s">
        <v>99</v>
      </c>
      <c r="C238" s="17" t="s">
        <v>149</v>
      </c>
      <c r="D238" s="2">
        <v>0</v>
      </c>
      <c r="E238" s="2"/>
    </row>
    <row r="239" spans="1:5" x14ac:dyDescent="0.2">
      <c r="A239" s="17" t="s">
        <v>137</v>
      </c>
      <c r="B239" s="17" t="s">
        <v>100</v>
      </c>
      <c r="C239" s="17" t="s">
        <v>150</v>
      </c>
      <c r="D239" s="2">
        <v>0</v>
      </c>
      <c r="E239" s="2"/>
    </row>
    <row r="240" spans="1:5" x14ac:dyDescent="0.2">
      <c r="B240" s="17" t="s">
        <v>101</v>
      </c>
      <c r="C240" s="17" t="s">
        <v>151</v>
      </c>
      <c r="D240" s="2">
        <v>0</v>
      </c>
      <c r="E240" s="2"/>
    </row>
    <row r="241" spans="1:8" x14ac:dyDescent="0.2">
      <c r="B241" s="17" t="s">
        <v>102</v>
      </c>
      <c r="C241" s="17" t="s">
        <v>148</v>
      </c>
      <c r="D241" s="2">
        <v>0</v>
      </c>
      <c r="E241" s="2"/>
    </row>
    <row r="242" spans="1:8" x14ac:dyDescent="0.2">
      <c r="B242" s="17" t="s">
        <v>103</v>
      </c>
      <c r="C242" s="17" t="s">
        <v>152</v>
      </c>
      <c r="D242" s="2">
        <v>0</v>
      </c>
      <c r="E242" s="2"/>
    </row>
    <row r="243" spans="1:8" x14ac:dyDescent="0.2">
      <c r="A243" s="17" t="s">
        <v>138</v>
      </c>
      <c r="B243" s="17" t="s">
        <v>104</v>
      </c>
      <c r="C243" s="17" t="s">
        <v>146</v>
      </c>
      <c r="D243" s="2">
        <v>0</v>
      </c>
      <c r="E243" s="2"/>
    </row>
    <row r="244" spans="1:8" x14ac:dyDescent="0.2">
      <c r="B244" s="17" t="s">
        <v>105</v>
      </c>
      <c r="C244" s="17" t="s">
        <v>151</v>
      </c>
      <c r="D244" s="2">
        <v>0</v>
      </c>
      <c r="E244" s="2"/>
    </row>
    <row r="245" spans="1:8" x14ac:dyDescent="0.2">
      <c r="B245" s="17" t="s">
        <v>106</v>
      </c>
      <c r="C245" s="17" t="s">
        <v>148</v>
      </c>
      <c r="D245" s="2">
        <v>0</v>
      </c>
      <c r="E245" s="2"/>
    </row>
    <row r="246" spans="1:8" x14ac:dyDescent="0.2">
      <c r="B246" s="17" t="s">
        <v>107</v>
      </c>
      <c r="C246" s="17" t="s">
        <v>152</v>
      </c>
      <c r="D246" s="2">
        <v>0</v>
      </c>
      <c r="E246" s="2"/>
    </row>
    <row r="247" spans="1:8" x14ac:dyDescent="0.2">
      <c r="A247" s="17" t="s">
        <v>139</v>
      </c>
      <c r="B247" s="17" t="s">
        <v>108</v>
      </c>
      <c r="C247" s="17" t="s">
        <v>146</v>
      </c>
      <c r="D247" s="2">
        <v>0</v>
      </c>
      <c r="E247" s="2"/>
      <c r="H247" s="1"/>
    </row>
    <row r="248" spans="1:8" x14ac:dyDescent="0.2">
      <c r="B248" s="17" t="s">
        <v>109</v>
      </c>
      <c r="C248" s="17" t="s">
        <v>151</v>
      </c>
      <c r="D248" s="2">
        <v>0</v>
      </c>
      <c r="E248" s="2"/>
      <c r="H248" s="1"/>
    </row>
    <row r="249" spans="1:8" x14ac:dyDescent="0.2">
      <c r="B249" s="17" t="s">
        <v>110</v>
      </c>
      <c r="C249" s="17" t="s">
        <v>148</v>
      </c>
      <c r="D249" s="2">
        <v>0</v>
      </c>
      <c r="E249" s="2"/>
      <c r="H249" s="1"/>
    </row>
    <row r="250" spans="1:8" x14ac:dyDescent="0.2">
      <c r="B250" s="17" t="s">
        <v>111</v>
      </c>
      <c r="C250" s="17" t="s">
        <v>149</v>
      </c>
      <c r="D250" s="2">
        <v>0</v>
      </c>
      <c r="E250" s="2"/>
      <c r="H250" s="1"/>
    </row>
    <row r="251" spans="1:8" x14ac:dyDescent="0.2">
      <c r="A251" s="17" t="s">
        <v>140</v>
      </c>
      <c r="B251" s="17" t="s">
        <v>112</v>
      </c>
      <c r="C251" s="17" t="s">
        <v>146</v>
      </c>
      <c r="D251" s="2">
        <v>1</v>
      </c>
      <c r="E251" s="2"/>
      <c r="H251" s="1"/>
    </row>
    <row r="252" spans="1:8" x14ac:dyDescent="0.2">
      <c r="B252" s="17" t="s">
        <v>113</v>
      </c>
      <c r="C252" s="17" t="s">
        <v>151</v>
      </c>
      <c r="D252" s="2">
        <v>1</v>
      </c>
      <c r="E252" s="2"/>
      <c r="H252" s="1"/>
    </row>
    <row r="253" spans="1:8" x14ac:dyDescent="0.2">
      <c r="B253" s="17" t="s">
        <v>114</v>
      </c>
      <c r="C253" s="17" t="s">
        <v>153</v>
      </c>
      <c r="D253" s="2">
        <v>0</v>
      </c>
      <c r="E253" s="2"/>
      <c r="H253" s="1"/>
    </row>
    <row r="254" spans="1:8" x14ac:dyDescent="0.2">
      <c r="B254" s="17" t="s">
        <v>115</v>
      </c>
      <c r="C254" s="17" t="s">
        <v>149</v>
      </c>
      <c r="D254" s="2">
        <v>0</v>
      </c>
      <c r="E254" s="2"/>
      <c r="H254" s="1"/>
    </row>
    <row r="255" spans="1:8" x14ac:dyDescent="0.2">
      <c r="A255" s="17" t="s">
        <v>141</v>
      </c>
      <c r="B255" s="17" t="s">
        <v>116</v>
      </c>
      <c r="C255" s="17" t="s">
        <v>146</v>
      </c>
      <c r="D255" s="2">
        <v>0</v>
      </c>
      <c r="E255" s="2"/>
      <c r="H255" s="1"/>
    </row>
    <row r="256" spans="1:8" x14ac:dyDescent="0.2">
      <c r="B256" s="17" t="s">
        <v>117</v>
      </c>
      <c r="C256" s="17" t="s">
        <v>147</v>
      </c>
      <c r="D256" s="2">
        <v>0</v>
      </c>
      <c r="E256" s="2"/>
      <c r="H256" s="1"/>
    </row>
    <row r="257" spans="1:5" x14ac:dyDescent="0.2">
      <c r="B257" s="17" t="s">
        <v>118</v>
      </c>
      <c r="C257" s="17" t="s">
        <v>148</v>
      </c>
      <c r="D257" s="2">
        <v>0</v>
      </c>
      <c r="E257" s="2"/>
    </row>
    <row r="258" spans="1:5" x14ac:dyDescent="0.2">
      <c r="B258" s="17" t="s">
        <v>119</v>
      </c>
      <c r="C258" s="17" t="s">
        <v>149</v>
      </c>
      <c r="D258" s="2">
        <v>0</v>
      </c>
      <c r="E258" s="2"/>
    </row>
    <row r="259" spans="1:5" x14ac:dyDescent="0.2">
      <c r="A259" s="17" t="s">
        <v>142</v>
      </c>
      <c r="B259" s="17" t="s">
        <v>120</v>
      </c>
      <c r="C259" s="17" t="s">
        <v>146</v>
      </c>
      <c r="D259" s="2">
        <v>0</v>
      </c>
      <c r="E259" s="2"/>
    </row>
    <row r="260" spans="1:5" x14ac:dyDescent="0.2">
      <c r="B260" s="17" t="s">
        <v>121</v>
      </c>
      <c r="C260" s="17" t="s">
        <v>151</v>
      </c>
      <c r="D260" s="2">
        <v>0</v>
      </c>
      <c r="E260" s="2"/>
    </row>
    <row r="261" spans="1:5" x14ac:dyDescent="0.2">
      <c r="B261" s="17" t="s">
        <v>122</v>
      </c>
      <c r="C261" s="17" t="s">
        <v>148</v>
      </c>
      <c r="D261" s="2">
        <v>0</v>
      </c>
      <c r="E261" s="2"/>
    </row>
    <row r="262" spans="1:5" x14ac:dyDescent="0.2">
      <c r="B262" s="17" t="s">
        <v>123</v>
      </c>
      <c r="C262" s="17" t="s">
        <v>152</v>
      </c>
      <c r="D262" s="2">
        <v>0</v>
      </c>
      <c r="E262" s="2"/>
    </row>
    <row r="263" spans="1:5" x14ac:dyDescent="0.2">
      <c r="A263" s="17" t="s">
        <v>143</v>
      </c>
      <c r="B263" s="17" t="s">
        <v>124</v>
      </c>
      <c r="C263" s="17" t="s">
        <v>146</v>
      </c>
      <c r="D263" s="2">
        <v>0</v>
      </c>
      <c r="E263" s="2"/>
    </row>
    <row r="264" spans="1:5" x14ac:dyDescent="0.2">
      <c r="B264" s="17" t="s">
        <v>125</v>
      </c>
      <c r="C264" s="17" t="s">
        <v>151</v>
      </c>
      <c r="D264" s="2">
        <v>0</v>
      </c>
      <c r="E264" s="2"/>
    </row>
    <row r="265" spans="1:5" x14ac:dyDescent="0.2">
      <c r="B265" s="17" t="s">
        <v>126</v>
      </c>
      <c r="C265" s="17" t="s">
        <v>148</v>
      </c>
      <c r="D265" s="2">
        <v>0</v>
      </c>
      <c r="E265" s="2"/>
    </row>
    <row r="266" spans="1:5" x14ac:dyDescent="0.2">
      <c r="B266" s="17" t="s">
        <v>127</v>
      </c>
      <c r="C266" s="17" t="s">
        <v>152</v>
      </c>
      <c r="D266" s="2">
        <v>0</v>
      </c>
      <c r="E266" s="2"/>
    </row>
    <row r="267" spans="1:5" x14ac:dyDescent="0.2">
      <c r="A267" s="17" t="s">
        <v>144</v>
      </c>
      <c r="B267" s="17" t="s">
        <v>128</v>
      </c>
      <c r="C267" s="17" t="s">
        <v>150</v>
      </c>
      <c r="D267" s="2">
        <v>0</v>
      </c>
      <c r="E267" s="2"/>
    </row>
    <row r="268" spans="1:5" x14ac:dyDescent="0.2">
      <c r="B268" s="17" t="s">
        <v>129</v>
      </c>
      <c r="C268" s="17" t="s">
        <v>147</v>
      </c>
      <c r="D268" s="2">
        <v>0</v>
      </c>
      <c r="E268" s="2"/>
    </row>
    <row r="269" spans="1:5" x14ac:dyDescent="0.2">
      <c r="B269" s="17" t="s">
        <v>130</v>
      </c>
      <c r="C269" s="17" t="s">
        <v>148</v>
      </c>
      <c r="D269" s="2">
        <v>0</v>
      </c>
      <c r="E269" s="2"/>
    </row>
    <row r="270" spans="1:5" x14ac:dyDescent="0.2">
      <c r="B270" s="17" t="s">
        <v>131</v>
      </c>
      <c r="C270" s="17" t="s">
        <v>152</v>
      </c>
      <c r="D270" s="2">
        <v>0</v>
      </c>
      <c r="E270" s="2"/>
    </row>
    <row r="271" spans="1:5" x14ac:dyDescent="0.2">
      <c r="A271" s="17" t="s">
        <v>145</v>
      </c>
      <c r="B271" s="17" t="s">
        <v>132</v>
      </c>
      <c r="C271" s="17" t="s">
        <v>146</v>
      </c>
      <c r="D271" s="2">
        <v>0</v>
      </c>
      <c r="E271" s="2"/>
    </row>
    <row r="272" spans="1:5" x14ac:dyDescent="0.2">
      <c r="B272" s="17" t="s">
        <v>133</v>
      </c>
      <c r="C272" s="17" t="s">
        <v>147</v>
      </c>
      <c r="D272" s="2">
        <v>0</v>
      </c>
      <c r="E272" s="2"/>
    </row>
    <row r="273" spans="1:5" x14ac:dyDescent="0.2">
      <c r="B273" s="17" t="s">
        <v>134</v>
      </c>
      <c r="C273" s="17" t="s">
        <v>148</v>
      </c>
      <c r="D273" s="2">
        <v>0</v>
      </c>
      <c r="E273" s="2"/>
    </row>
    <row r="274" spans="1:5" x14ac:dyDescent="0.2">
      <c r="B274" s="17" t="s">
        <v>135</v>
      </c>
      <c r="C274" s="17" t="s">
        <v>149</v>
      </c>
      <c r="D274" s="2">
        <v>0</v>
      </c>
      <c r="E274" s="2"/>
    </row>
    <row r="275" spans="1:5" x14ac:dyDescent="0.2">
      <c r="C275" s="22" t="s">
        <v>155</v>
      </c>
      <c r="D275" s="23">
        <f>SUMIF(D235:D274, 1)</f>
        <v>2</v>
      </c>
    </row>
    <row r="276" spans="1:5" x14ac:dyDescent="0.2">
      <c r="C276" s="22" t="s">
        <v>156</v>
      </c>
      <c r="D276" s="23">
        <f>(40-D275)/40</f>
        <v>0.95</v>
      </c>
    </row>
    <row r="277" spans="1:5" x14ac:dyDescent="0.2">
      <c r="C277" s="22" t="s">
        <v>157</v>
      </c>
      <c r="D277" s="23">
        <f>(D276-0.5)/(1-0.5)</f>
        <v>0.89999999999999991</v>
      </c>
    </row>
    <row r="280" spans="1:5" x14ac:dyDescent="0.2">
      <c r="A280" s="18" t="s">
        <v>6</v>
      </c>
      <c r="C280" s="18" t="s">
        <v>88</v>
      </c>
      <c r="D280" s="18" t="s">
        <v>154</v>
      </c>
      <c r="E280" s="18"/>
    </row>
    <row r="281" spans="1:5" x14ac:dyDescent="0.2">
      <c r="A281" s="17" t="s">
        <v>136</v>
      </c>
      <c r="B281" s="17" t="s">
        <v>96</v>
      </c>
      <c r="C281" s="17" t="s">
        <v>146</v>
      </c>
      <c r="D281" s="2">
        <v>1</v>
      </c>
      <c r="E281" s="2"/>
    </row>
    <row r="282" spans="1:5" x14ac:dyDescent="0.2">
      <c r="B282" s="17" t="s">
        <v>97</v>
      </c>
      <c r="C282" s="17" t="s">
        <v>147</v>
      </c>
      <c r="D282" s="2">
        <v>1</v>
      </c>
      <c r="E282" s="2"/>
    </row>
    <row r="283" spans="1:5" x14ac:dyDescent="0.2">
      <c r="B283" s="17" t="s">
        <v>98</v>
      </c>
      <c r="C283" s="17" t="s">
        <v>148</v>
      </c>
      <c r="D283" s="2">
        <v>0</v>
      </c>
      <c r="E283" s="2"/>
    </row>
    <row r="284" spans="1:5" x14ac:dyDescent="0.2">
      <c r="B284" s="17" t="s">
        <v>99</v>
      </c>
      <c r="C284" s="17" t="s">
        <v>149</v>
      </c>
      <c r="D284" s="2">
        <v>0</v>
      </c>
      <c r="E284" s="2"/>
    </row>
    <row r="285" spans="1:5" x14ac:dyDescent="0.2">
      <c r="A285" s="17" t="s">
        <v>137</v>
      </c>
      <c r="B285" s="17" t="s">
        <v>100</v>
      </c>
      <c r="C285" s="17" t="s">
        <v>150</v>
      </c>
      <c r="D285" s="2">
        <v>0</v>
      </c>
      <c r="E285" s="2"/>
    </row>
    <row r="286" spans="1:5" x14ac:dyDescent="0.2">
      <c r="B286" s="17" t="s">
        <v>101</v>
      </c>
      <c r="C286" s="17" t="s">
        <v>151</v>
      </c>
      <c r="D286" s="2">
        <v>1</v>
      </c>
      <c r="E286" s="2"/>
    </row>
    <row r="287" spans="1:5" x14ac:dyDescent="0.2">
      <c r="B287" s="17" t="s">
        <v>102</v>
      </c>
      <c r="C287" s="17" t="s">
        <v>148</v>
      </c>
      <c r="D287" s="2">
        <v>0</v>
      </c>
      <c r="E287" s="2"/>
    </row>
    <row r="288" spans="1:5" x14ac:dyDescent="0.2">
      <c r="B288" s="17" t="s">
        <v>103</v>
      </c>
      <c r="C288" s="17" t="s">
        <v>152</v>
      </c>
      <c r="D288" s="2">
        <v>0</v>
      </c>
      <c r="E288" s="2"/>
    </row>
    <row r="289" spans="1:8" x14ac:dyDescent="0.2">
      <c r="A289" s="17" t="s">
        <v>138</v>
      </c>
      <c r="B289" s="17" t="s">
        <v>104</v>
      </c>
      <c r="C289" s="17" t="s">
        <v>146</v>
      </c>
      <c r="D289" s="2">
        <v>1</v>
      </c>
      <c r="E289" s="2"/>
    </row>
    <row r="290" spans="1:8" x14ac:dyDescent="0.2">
      <c r="B290" s="17" t="s">
        <v>105</v>
      </c>
      <c r="C290" s="17" t="s">
        <v>151</v>
      </c>
      <c r="D290" s="2">
        <v>0</v>
      </c>
      <c r="E290" s="2"/>
    </row>
    <row r="291" spans="1:8" x14ac:dyDescent="0.2">
      <c r="B291" s="17" t="s">
        <v>106</v>
      </c>
      <c r="C291" s="17" t="s">
        <v>148</v>
      </c>
      <c r="D291" s="2">
        <v>0</v>
      </c>
      <c r="E291" s="2"/>
    </row>
    <row r="292" spans="1:8" x14ac:dyDescent="0.2">
      <c r="B292" s="17" t="s">
        <v>107</v>
      </c>
      <c r="C292" s="17" t="s">
        <v>152</v>
      </c>
      <c r="D292" s="2">
        <v>0</v>
      </c>
      <c r="E292" s="2"/>
    </row>
    <row r="293" spans="1:8" x14ac:dyDescent="0.2">
      <c r="A293" s="17" t="s">
        <v>139</v>
      </c>
      <c r="B293" s="17" t="s">
        <v>108</v>
      </c>
      <c r="C293" s="17" t="s">
        <v>146</v>
      </c>
      <c r="D293" s="2">
        <v>0</v>
      </c>
      <c r="E293" s="2"/>
    </row>
    <row r="294" spans="1:8" x14ac:dyDescent="0.2">
      <c r="B294" s="17" t="s">
        <v>109</v>
      </c>
      <c r="C294" s="17" t="s">
        <v>151</v>
      </c>
      <c r="D294" s="2">
        <v>0</v>
      </c>
      <c r="E294" s="2"/>
    </row>
    <row r="295" spans="1:8" x14ac:dyDescent="0.2">
      <c r="B295" s="17" t="s">
        <v>110</v>
      </c>
      <c r="C295" s="17" t="s">
        <v>148</v>
      </c>
      <c r="D295" s="2">
        <v>0</v>
      </c>
      <c r="E295" s="2"/>
    </row>
    <row r="296" spans="1:8" x14ac:dyDescent="0.2">
      <c r="B296" s="17" t="s">
        <v>111</v>
      </c>
      <c r="C296" s="17" t="s">
        <v>149</v>
      </c>
      <c r="D296" s="2">
        <v>0</v>
      </c>
      <c r="E296" s="2"/>
    </row>
    <row r="297" spans="1:8" x14ac:dyDescent="0.2">
      <c r="A297" s="17" t="s">
        <v>140</v>
      </c>
      <c r="B297" s="17" t="s">
        <v>112</v>
      </c>
      <c r="C297" s="17" t="s">
        <v>146</v>
      </c>
      <c r="D297" s="2">
        <v>1</v>
      </c>
      <c r="E297" s="2"/>
      <c r="H297" s="1"/>
    </row>
    <row r="298" spans="1:8" x14ac:dyDescent="0.2">
      <c r="B298" s="17" t="s">
        <v>113</v>
      </c>
      <c r="C298" s="17" t="s">
        <v>151</v>
      </c>
      <c r="D298" s="2">
        <v>0</v>
      </c>
      <c r="E298" s="2"/>
      <c r="H298" s="1"/>
    </row>
    <row r="299" spans="1:8" x14ac:dyDescent="0.2">
      <c r="B299" s="17" t="s">
        <v>114</v>
      </c>
      <c r="C299" s="17" t="s">
        <v>153</v>
      </c>
      <c r="D299" s="2">
        <v>0</v>
      </c>
      <c r="E299" s="2"/>
      <c r="H299" s="1"/>
    </row>
    <row r="300" spans="1:8" x14ac:dyDescent="0.2">
      <c r="B300" s="17" t="s">
        <v>115</v>
      </c>
      <c r="C300" s="17" t="s">
        <v>149</v>
      </c>
      <c r="D300" s="2">
        <v>0</v>
      </c>
      <c r="E300" s="2"/>
      <c r="H300" s="1"/>
    </row>
    <row r="301" spans="1:8" x14ac:dyDescent="0.2">
      <c r="A301" s="17" t="s">
        <v>141</v>
      </c>
      <c r="B301" s="17" t="s">
        <v>116</v>
      </c>
      <c r="C301" s="17" t="s">
        <v>146</v>
      </c>
      <c r="D301" s="2">
        <v>0</v>
      </c>
      <c r="E301" s="2"/>
      <c r="H301" s="1"/>
    </row>
    <row r="302" spans="1:8" x14ac:dyDescent="0.2">
      <c r="B302" s="17" t="s">
        <v>117</v>
      </c>
      <c r="C302" s="17" t="s">
        <v>147</v>
      </c>
      <c r="D302" s="2">
        <v>0</v>
      </c>
      <c r="E302" s="2"/>
      <c r="H302" s="1"/>
    </row>
    <row r="303" spans="1:8" x14ac:dyDescent="0.2">
      <c r="B303" s="17" t="s">
        <v>118</v>
      </c>
      <c r="C303" s="17" t="s">
        <v>148</v>
      </c>
      <c r="D303" s="2">
        <v>0</v>
      </c>
      <c r="E303" s="2"/>
      <c r="H303" s="1"/>
    </row>
    <row r="304" spans="1:8" x14ac:dyDescent="0.2">
      <c r="B304" s="17" t="s">
        <v>119</v>
      </c>
      <c r="C304" s="17" t="s">
        <v>149</v>
      </c>
      <c r="D304" s="2">
        <v>0</v>
      </c>
      <c r="E304" s="2"/>
      <c r="H304" s="1"/>
    </row>
    <row r="305" spans="1:8" x14ac:dyDescent="0.2">
      <c r="A305" s="17" t="s">
        <v>142</v>
      </c>
      <c r="B305" s="17" t="s">
        <v>120</v>
      </c>
      <c r="C305" s="17" t="s">
        <v>146</v>
      </c>
      <c r="D305" s="2">
        <v>1</v>
      </c>
      <c r="E305" s="2"/>
      <c r="H305" s="1"/>
    </row>
    <row r="306" spans="1:8" x14ac:dyDescent="0.2">
      <c r="B306" s="17" t="s">
        <v>121</v>
      </c>
      <c r="C306" s="17" t="s">
        <v>151</v>
      </c>
      <c r="D306" s="2">
        <v>0</v>
      </c>
      <c r="E306" s="2"/>
      <c r="H306" s="1"/>
    </row>
    <row r="307" spans="1:8" x14ac:dyDescent="0.2">
      <c r="B307" s="17" t="s">
        <v>122</v>
      </c>
      <c r="C307" s="17" t="s">
        <v>148</v>
      </c>
      <c r="D307" s="2">
        <v>0</v>
      </c>
      <c r="E307" s="2"/>
    </row>
    <row r="308" spans="1:8" x14ac:dyDescent="0.2">
      <c r="B308" s="17" t="s">
        <v>123</v>
      </c>
      <c r="C308" s="17" t="s">
        <v>152</v>
      </c>
      <c r="D308" s="2">
        <v>0</v>
      </c>
      <c r="E308" s="2"/>
    </row>
    <row r="309" spans="1:8" x14ac:dyDescent="0.2">
      <c r="A309" s="17" t="s">
        <v>143</v>
      </c>
      <c r="B309" s="17" t="s">
        <v>124</v>
      </c>
      <c r="C309" s="17" t="s">
        <v>146</v>
      </c>
      <c r="D309" s="2">
        <v>0</v>
      </c>
      <c r="E309" s="2"/>
    </row>
    <row r="310" spans="1:8" x14ac:dyDescent="0.2">
      <c r="B310" s="17" t="s">
        <v>125</v>
      </c>
      <c r="C310" s="17" t="s">
        <v>151</v>
      </c>
      <c r="D310" s="2">
        <v>0</v>
      </c>
      <c r="E310" s="2"/>
    </row>
    <row r="311" spans="1:8" x14ac:dyDescent="0.2">
      <c r="B311" s="17" t="s">
        <v>126</v>
      </c>
      <c r="C311" s="17" t="s">
        <v>148</v>
      </c>
      <c r="D311" s="2">
        <v>0</v>
      </c>
      <c r="E311" s="2"/>
    </row>
    <row r="312" spans="1:8" x14ac:dyDescent="0.2">
      <c r="B312" s="17" t="s">
        <v>127</v>
      </c>
      <c r="C312" s="17" t="s">
        <v>152</v>
      </c>
      <c r="D312" s="2">
        <v>1</v>
      </c>
      <c r="E312" s="2"/>
    </row>
    <row r="313" spans="1:8" x14ac:dyDescent="0.2">
      <c r="A313" s="17" t="s">
        <v>144</v>
      </c>
      <c r="B313" s="17" t="s">
        <v>128</v>
      </c>
      <c r="C313" s="17" t="s">
        <v>150</v>
      </c>
      <c r="D313" s="2">
        <v>0</v>
      </c>
      <c r="E313" s="2"/>
    </row>
    <row r="314" spans="1:8" x14ac:dyDescent="0.2">
      <c r="B314" s="17" t="s">
        <v>129</v>
      </c>
      <c r="C314" s="17" t="s">
        <v>147</v>
      </c>
      <c r="D314" s="2">
        <v>0</v>
      </c>
      <c r="E314" s="2"/>
    </row>
    <row r="315" spans="1:8" x14ac:dyDescent="0.2">
      <c r="B315" s="17" t="s">
        <v>130</v>
      </c>
      <c r="C315" s="17" t="s">
        <v>148</v>
      </c>
      <c r="D315" s="2">
        <v>0</v>
      </c>
      <c r="E315" s="2"/>
    </row>
    <row r="316" spans="1:8" x14ac:dyDescent="0.2">
      <c r="B316" s="17" t="s">
        <v>131</v>
      </c>
      <c r="C316" s="17" t="s">
        <v>152</v>
      </c>
      <c r="D316" s="2">
        <v>0</v>
      </c>
      <c r="E316" s="2"/>
    </row>
    <row r="317" spans="1:8" x14ac:dyDescent="0.2">
      <c r="A317" s="17" t="s">
        <v>145</v>
      </c>
      <c r="B317" s="17" t="s">
        <v>132</v>
      </c>
      <c r="C317" s="17" t="s">
        <v>146</v>
      </c>
      <c r="D317" s="2">
        <v>0</v>
      </c>
      <c r="E317" s="2"/>
    </row>
    <row r="318" spans="1:8" x14ac:dyDescent="0.2">
      <c r="B318" s="17" t="s">
        <v>133</v>
      </c>
      <c r="C318" s="17" t="s">
        <v>147</v>
      </c>
      <c r="D318" s="2">
        <v>0</v>
      </c>
      <c r="E318" s="2"/>
    </row>
    <row r="319" spans="1:8" x14ac:dyDescent="0.2">
      <c r="B319" s="17" t="s">
        <v>134</v>
      </c>
      <c r="C319" s="17" t="s">
        <v>148</v>
      </c>
      <c r="D319" s="2">
        <v>0</v>
      </c>
      <c r="E319" s="2"/>
    </row>
    <row r="320" spans="1:8" x14ac:dyDescent="0.2">
      <c r="B320" s="17" t="s">
        <v>135</v>
      </c>
      <c r="C320" s="17" t="s">
        <v>149</v>
      </c>
      <c r="D320" s="2">
        <v>0</v>
      </c>
      <c r="E320" s="2"/>
    </row>
    <row r="321" spans="1:8" x14ac:dyDescent="0.2">
      <c r="C321" s="22" t="s">
        <v>155</v>
      </c>
      <c r="D321" s="23">
        <f>SUMIF(D281:D320, 1)</f>
        <v>7</v>
      </c>
    </row>
    <row r="322" spans="1:8" x14ac:dyDescent="0.2">
      <c r="C322" s="22" t="s">
        <v>156</v>
      </c>
      <c r="D322" s="23">
        <f>(40-D321)/40</f>
        <v>0.82499999999999996</v>
      </c>
    </row>
    <row r="323" spans="1:8" x14ac:dyDescent="0.2">
      <c r="C323" s="22" t="s">
        <v>157</v>
      </c>
      <c r="D323" s="23">
        <f>(D322-0.5)/(1-0.5)</f>
        <v>0.64999999999999991</v>
      </c>
    </row>
    <row r="325" spans="1:8" x14ac:dyDescent="0.2">
      <c r="A325" s="18" t="s">
        <v>7</v>
      </c>
      <c r="C325" s="18" t="s">
        <v>88</v>
      </c>
      <c r="D325" s="18" t="s">
        <v>154</v>
      </c>
      <c r="E325" s="18"/>
    </row>
    <row r="326" spans="1:8" x14ac:dyDescent="0.2">
      <c r="A326" s="17" t="s">
        <v>136</v>
      </c>
      <c r="B326" s="17" t="s">
        <v>96</v>
      </c>
      <c r="C326" s="17" t="s">
        <v>146</v>
      </c>
      <c r="D326" s="2">
        <v>1</v>
      </c>
      <c r="E326" s="2"/>
    </row>
    <row r="327" spans="1:8" x14ac:dyDescent="0.2">
      <c r="B327" s="17" t="s">
        <v>97</v>
      </c>
      <c r="C327" s="17" t="s">
        <v>147</v>
      </c>
      <c r="D327" s="2">
        <v>1</v>
      </c>
      <c r="E327" s="2"/>
    </row>
    <row r="328" spans="1:8" x14ac:dyDescent="0.2">
      <c r="B328" s="17" t="s">
        <v>98</v>
      </c>
      <c r="C328" s="17" t="s">
        <v>148</v>
      </c>
      <c r="D328" s="2">
        <v>1</v>
      </c>
      <c r="E328" s="2"/>
    </row>
    <row r="329" spans="1:8" x14ac:dyDescent="0.2">
      <c r="B329" s="17" t="s">
        <v>99</v>
      </c>
      <c r="C329" s="17" t="s">
        <v>149</v>
      </c>
      <c r="D329" s="2">
        <v>0</v>
      </c>
      <c r="E329" s="2"/>
    </row>
    <row r="330" spans="1:8" x14ac:dyDescent="0.2">
      <c r="A330" s="17" t="s">
        <v>137</v>
      </c>
      <c r="B330" s="17" t="s">
        <v>100</v>
      </c>
      <c r="C330" s="17" t="s">
        <v>150</v>
      </c>
      <c r="D330" s="2">
        <v>0</v>
      </c>
      <c r="E330" s="2"/>
    </row>
    <row r="331" spans="1:8" x14ac:dyDescent="0.2">
      <c r="B331" s="17" t="s">
        <v>101</v>
      </c>
      <c r="C331" s="17" t="s">
        <v>151</v>
      </c>
      <c r="D331" s="2">
        <v>1</v>
      </c>
      <c r="E331" s="2"/>
    </row>
    <row r="332" spans="1:8" x14ac:dyDescent="0.2">
      <c r="B332" s="17" t="s">
        <v>102</v>
      </c>
      <c r="C332" s="17" t="s">
        <v>148</v>
      </c>
      <c r="D332" s="2">
        <v>0</v>
      </c>
      <c r="E332" s="2"/>
    </row>
    <row r="333" spans="1:8" x14ac:dyDescent="0.2">
      <c r="B333" s="17" t="s">
        <v>103</v>
      </c>
      <c r="C333" s="17" t="s">
        <v>152</v>
      </c>
      <c r="D333" s="2">
        <v>0</v>
      </c>
      <c r="E333" s="2"/>
    </row>
    <row r="334" spans="1:8" x14ac:dyDescent="0.2">
      <c r="A334" s="17" t="s">
        <v>138</v>
      </c>
      <c r="B334" s="17" t="s">
        <v>104</v>
      </c>
      <c r="C334" s="17" t="s">
        <v>146</v>
      </c>
      <c r="D334" s="2">
        <v>0</v>
      </c>
      <c r="E334" s="2"/>
    </row>
    <row r="335" spans="1:8" x14ac:dyDescent="0.2">
      <c r="B335" s="17" t="s">
        <v>105</v>
      </c>
      <c r="C335" s="17" t="s">
        <v>151</v>
      </c>
      <c r="D335" s="2">
        <v>0</v>
      </c>
      <c r="E335" s="2"/>
    </row>
    <row r="336" spans="1:8" x14ac:dyDescent="0.2">
      <c r="B336" s="17" t="s">
        <v>106</v>
      </c>
      <c r="C336" s="17" t="s">
        <v>148</v>
      </c>
      <c r="D336" s="2">
        <v>0</v>
      </c>
      <c r="E336" s="2"/>
      <c r="H336" s="1"/>
    </row>
    <row r="337" spans="1:8" x14ac:dyDescent="0.2">
      <c r="B337" s="17" t="s">
        <v>107</v>
      </c>
      <c r="C337" s="17" t="s">
        <v>152</v>
      </c>
      <c r="D337" s="2">
        <v>0</v>
      </c>
      <c r="E337" s="2"/>
      <c r="H337" s="1"/>
    </row>
    <row r="338" spans="1:8" x14ac:dyDescent="0.2">
      <c r="A338" s="17" t="s">
        <v>139</v>
      </c>
      <c r="B338" s="17" t="s">
        <v>108</v>
      </c>
      <c r="C338" s="17" t="s">
        <v>146</v>
      </c>
      <c r="D338" s="2">
        <v>0</v>
      </c>
      <c r="E338" s="2"/>
      <c r="F338" s="1"/>
      <c r="H338" s="1"/>
    </row>
    <row r="339" spans="1:8" x14ac:dyDescent="0.2">
      <c r="B339" s="17" t="s">
        <v>109</v>
      </c>
      <c r="C339" s="17" t="s">
        <v>151</v>
      </c>
      <c r="D339" s="2">
        <v>0</v>
      </c>
      <c r="E339" s="2"/>
      <c r="F339" s="1"/>
      <c r="H339" s="1"/>
    </row>
    <row r="340" spans="1:8" x14ac:dyDescent="0.2">
      <c r="B340" s="17" t="s">
        <v>110</v>
      </c>
      <c r="C340" s="17" t="s">
        <v>148</v>
      </c>
      <c r="D340" s="2">
        <v>0</v>
      </c>
      <c r="E340" s="2"/>
      <c r="F340" s="1"/>
      <c r="H340" s="1"/>
    </row>
    <row r="341" spans="1:8" x14ac:dyDescent="0.2">
      <c r="B341" s="17" t="s">
        <v>111</v>
      </c>
      <c r="C341" s="17" t="s">
        <v>149</v>
      </c>
      <c r="D341" s="2">
        <v>0</v>
      </c>
      <c r="E341" s="2"/>
      <c r="F341" s="1"/>
      <c r="H341" s="1"/>
    </row>
    <row r="342" spans="1:8" x14ac:dyDescent="0.2">
      <c r="A342" s="17" t="s">
        <v>140</v>
      </c>
      <c r="B342" s="17" t="s">
        <v>112</v>
      </c>
      <c r="C342" s="17" t="s">
        <v>146</v>
      </c>
      <c r="D342" s="2">
        <v>0</v>
      </c>
      <c r="E342" s="2"/>
      <c r="F342" s="1"/>
      <c r="H342" s="1"/>
    </row>
    <row r="343" spans="1:8" x14ac:dyDescent="0.2">
      <c r="B343" s="17" t="s">
        <v>113</v>
      </c>
      <c r="C343" s="17" t="s">
        <v>151</v>
      </c>
      <c r="D343" s="2">
        <v>1</v>
      </c>
      <c r="E343" s="2"/>
      <c r="F343" s="1"/>
      <c r="H343" s="1"/>
    </row>
    <row r="344" spans="1:8" x14ac:dyDescent="0.2">
      <c r="B344" s="17" t="s">
        <v>114</v>
      </c>
      <c r="C344" s="17" t="s">
        <v>153</v>
      </c>
      <c r="D344" s="2">
        <v>0</v>
      </c>
      <c r="E344" s="2"/>
      <c r="F344" s="1"/>
      <c r="H344" s="1"/>
    </row>
    <row r="345" spans="1:8" x14ac:dyDescent="0.2">
      <c r="B345" s="17" t="s">
        <v>115</v>
      </c>
      <c r="C345" s="17" t="s">
        <v>149</v>
      </c>
      <c r="D345" s="2">
        <v>0</v>
      </c>
      <c r="E345" s="2"/>
      <c r="F345" s="1"/>
      <c r="H345" s="1"/>
    </row>
    <row r="346" spans="1:8" x14ac:dyDescent="0.2">
      <c r="A346" s="17" t="s">
        <v>141</v>
      </c>
      <c r="B346" s="17" t="s">
        <v>116</v>
      </c>
      <c r="C346" s="17" t="s">
        <v>146</v>
      </c>
      <c r="D346" s="2">
        <v>0</v>
      </c>
      <c r="E346" s="2"/>
      <c r="F346" s="1"/>
    </row>
    <row r="347" spans="1:8" x14ac:dyDescent="0.2">
      <c r="B347" s="17" t="s">
        <v>117</v>
      </c>
      <c r="C347" s="17" t="s">
        <v>147</v>
      </c>
      <c r="D347" s="2">
        <v>0</v>
      </c>
      <c r="E347" s="2"/>
      <c r="F347" s="1"/>
    </row>
    <row r="348" spans="1:8" x14ac:dyDescent="0.2">
      <c r="B348" s="17" t="s">
        <v>118</v>
      </c>
      <c r="C348" s="17" t="s">
        <v>148</v>
      </c>
      <c r="D348" s="2">
        <v>0</v>
      </c>
      <c r="E348" s="2"/>
    </row>
    <row r="349" spans="1:8" x14ac:dyDescent="0.2">
      <c r="B349" s="17" t="s">
        <v>119</v>
      </c>
      <c r="C349" s="17" t="s">
        <v>149</v>
      </c>
      <c r="D349" s="2">
        <v>0</v>
      </c>
      <c r="E349" s="2"/>
    </row>
    <row r="350" spans="1:8" x14ac:dyDescent="0.2">
      <c r="A350" s="17" t="s">
        <v>142</v>
      </c>
      <c r="B350" s="17" t="s">
        <v>120</v>
      </c>
      <c r="C350" s="17" t="s">
        <v>146</v>
      </c>
      <c r="D350" s="2">
        <v>1</v>
      </c>
      <c r="E350" s="2"/>
    </row>
    <row r="351" spans="1:8" x14ac:dyDescent="0.2">
      <c r="B351" s="17" t="s">
        <v>121</v>
      </c>
      <c r="C351" s="17" t="s">
        <v>151</v>
      </c>
      <c r="D351" s="2">
        <v>0</v>
      </c>
      <c r="E351" s="2"/>
    </row>
    <row r="352" spans="1:8" x14ac:dyDescent="0.2">
      <c r="B352" s="17" t="s">
        <v>122</v>
      </c>
      <c r="C352" s="17" t="s">
        <v>148</v>
      </c>
      <c r="D352" s="2">
        <v>0</v>
      </c>
      <c r="E352" s="2"/>
    </row>
    <row r="353" spans="1:5" x14ac:dyDescent="0.2">
      <c r="B353" s="17" t="s">
        <v>123</v>
      </c>
      <c r="C353" s="17" t="s">
        <v>152</v>
      </c>
      <c r="D353" s="2">
        <v>1</v>
      </c>
      <c r="E353" s="2"/>
    </row>
    <row r="354" spans="1:5" x14ac:dyDescent="0.2">
      <c r="A354" s="17" t="s">
        <v>143</v>
      </c>
      <c r="B354" s="17" t="s">
        <v>124</v>
      </c>
      <c r="C354" s="17" t="s">
        <v>146</v>
      </c>
      <c r="D354" s="2">
        <v>0</v>
      </c>
      <c r="E354" s="2"/>
    </row>
    <row r="355" spans="1:5" x14ac:dyDescent="0.2">
      <c r="B355" s="17" t="s">
        <v>125</v>
      </c>
      <c r="C355" s="17" t="s">
        <v>151</v>
      </c>
      <c r="D355" s="2">
        <v>1</v>
      </c>
      <c r="E355" s="2"/>
    </row>
    <row r="356" spans="1:5" x14ac:dyDescent="0.2">
      <c r="B356" s="17" t="s">
        <v>126</v>
      </c>
      <c r="C356" s="17" t="s">
        <v>148</v>
      </c>
      <c r="D356" s="2">
        <v>0</v>
      </c>
      <c r="E356" s="2"/>
    </row>
    <row r="357" spans="1:5" x14ac:dyDescent="0.2">
      <c r="B357" s="17" t="s">
        <v>127</v>
      </c>
      <c r="C357" s="17" t="s">
        <v>152</v>
      </c>
      <c r="D357" s="2">
        <v>1</v>
      </c>
      <c r="E357" s="2"/>
    </row>
    <row r="358" spans="1:5" x14ac:dyDescent="0.2">
      <c r="A358" s="17" t="s">
        <v>144</v>
      </c>
      <c r="B358" s="17" t="s">
        <v>128</v>
      </c>
      <c r="C358" s="17" t="s">
        <v>150</v>
      </c>
      <c r="D358" s="2">
        <v>0</v>
      </c>
      <c r="E358" s="2"/>
    </row>
    <row r="359" spans="1:5" x14ac:dyDescent="0.2">
      <c r="B359" s="17" t="s">
        <v>129</v>
      </c>
      <c r="C359" s="17" t="s">
        <v>147</v>
      </c>
      <c r="D359" s="2">
        <v>1</v>
      </c>
      <c r="E359" s="2"/>
    </row>
    <row r="360" spans="1:5" x14ac:dyDescent="0.2">
      <c r="B360" s="17" t="s">
        <v>130</v>
      </c>
      <c r="C360" s="17" t="s">
        <v>148</v>
      </c>
      <c r="D360" s="2">
        <v>0</v>
      </c>
      <c r="E360" s="2"/>
    </row>
    <row r="361" spans="1:5" x14ac:dyDescent="0.2">
      <c r="B361" s="17" t="s">
        <v>131</v>
      </c>
      <c r="C361" s="17" t="s">
        <v>152</v>
      </c>
      <c r="D361" s="2">
        <v>0</v>
      </c>
      <c r="E361" s="2"/>
    </row>
    <row r="362" spans="1:5" x14ac:dyDescent="0.2">
      <c r="A362" s="17" t="s">
        <v>145</v>
      </c>
      <c r="B362" s="17" t="s">
        <v>132</v>
      </c>
      <c r="C362" s="17" t="s">
        <v>146</v>
      </c>
      <c r="D362" s="2">
        <v>0</v>
      </c>
      <c r="E362" s="2"/>
    </row>
    <row r="363" spans="1:5" x14ac:dyDescent="0.2">
      <c r="B363" s="17" t="s">
        <v>133</v>
      </c>
      <c r="C363" s="17" t="s">
        <v>147</v>
      </c>
      <c r="D363" s="2">
        <v>0</v>
      </c>
      <c r="E363" s="2"/>
    </row>
    <row r="364" spans="1:5" x14ac:dyDescent="0.2">
      <c r="B364" s="17" t="s">
        <v>134</v>
      </c>
      <c r="C364" s="17" t="s">
        <v>148</v>
      </c>
      <c r="D364" s="2">
        <v>0</v>
      </c>
      <c r="E364" s="2"/>
    </row>
    <row r="365" spans="1:5" x14ac:dyDescent="0.2">
      <c r="B365" s="17" t="s">
        <v>135</v>
      </c>
      <c r="C365" s="17" t="s">
        <v>149</v>
      </c>
      <c r="D365" s="2">
        <v>0</v>
      </c>
      <c r="E365" s="2"/>
    </row>
    <row r="366" spans="1:5" x14ac:dyDescent="0.2">
      <c r="C366" s="22" t="s">
        <v>155</v>
      </c>
      <c r="D366" s="23">
        <f>SUMIF(D326:D365, 1)</f>
        <v>10</v>
      </c>
    </row>
    <row r="367" spans="1:5" x14ac:dyDescent="0.2">
      <c r="C367" s="22" t="s">
        <v>156</v>
      </c>
      <c r="D367" s="23">
        <f>(40-D366)/40</f>
        <v>0.75</v>
      </c>
    </row>
    <row r="368" spans="1:5" x14ac:dyDescent="0.2">
      <c r="C368" s="22" t="s">
        <v>157</v>
      </c>
      <c r="D368" s="23">
        <f>(D367-0.5)/(1-0.5)</f>
        <v>0.5</v>
      </c>
    </row>
    <row r="371" spans="1:5" x14ac:dyDescent="0.2">
      <c r="A371" s="18" t="s">
        <v>8</v>
      </c>
      <c r="C371" s="18" t="s">
        <v>88</v>
      </c>
      <c r="D371" s="18" t="s">
        <v>154</v>
      </c>
      <c r="E371" s="18"/>
    </row>
    <row r="372" spans="1:5" x14ac:dyDescent="0.2">
      <c r="A372" s="17" t="s">
        <v>136</v>
      </c>
      <c r="B372" s="17" t="s">
        <v>96</v>
      </c>
      <c r="C372" s="17" t="s">
        <v>146</v>
      </c>
      <c r="D372" s="2">
        <v>0</v>
      </c>
      <c r="E372" s="2"/>
    </row>
    <row r="373" spans="1:5" x14ac:dyDescent="0.2">
      <c r="B373" s="17" t="s">
        <v>97</v>
      </c>
      <c r="C373" s="17" t="s">
        <v>147</v>
      </c>
      <c r="D373" s="2">
        <v>0</v>
      </c>
      <c r="E373" s="2"/>
    </row>
    <row r="374" spans="1:5" x14ac:dyDescent="0.2">
      <c r="B374" s="17" t="s">
        <v>98</v>
      </c>
      <c r="C374" s="17" t="s">
        <v>148</v>
      </c>
      <c r="D374" s="2">
        <v>0</v>
      </c>
      <c r="E374" s="2"/>
    </row>
    <row r="375" spans="1:5" x14ac:dyDescent="0.2">
      <c r="B375" s="17" t="s">
        <v>99</v>
      </c>
      <c r="C375" s="17" t="s">
        <v>149</v>
      </c>
      <c r="D375" s="2">
        <v>0</v>
      </c>
      <c r="E375" s="2"/>
    </row>
    <row r="376" spans="1:5" x14ac:dyDescent="0.2">
      <c r="A376" s="17" t="s">
        <v>137</v>
      </c>
      <c r="B376" s="17" t="s">
        <v>100</v>
      </c>
      <c r="C376" s="17" t="s">
        <v>150</v>
      </c>
      <c r="D376" s="2">
        <v>0</v>
      </c>
      <c r="E376" s="2"/>
    </row>
    <row r="377" spans="1:5" x14ac:dyDescent="0.2">
      <c r="B377" s="17" t="s">
        <v>101</v>
      </c>
      <c r="C377" s="17" t="s">
        <v>151</v>
      </c>
      <c r="D377" s="2">
        <v>1</v>
      </c>
      <c r="E377" s="2"/>
    </row>
    <row r="378" spans="1:5" x14ac:dyDescent="0.2">
      <c r="B378" s="17" t="s">
        <v>102</v>
      </c>
      <c r="C378" s="17" t="s">
        <v>148</v>
      </c>
      <c r="D378" s="2">
        <v>0</v>
      </c>
      <c r="E378" s="2"/>
    </row>
    <row r="379" spans="1:5" x14ac:dyDescent="0.2">
      <c r="B379" s="17" t="s">
        <v>103</v>
      </c>
      <c r="C379" s="17" t="s">
        <v>152</v>
      </c>
      <c r="D379" s="2">
        <v>0</v>
      </c>
      <c r="E379" s="2"/>
    </row>
    <row r="380" spans="1:5" x14ac:dyDescent="0.2">
      <c r="A380" s="17" t="s">
        <v>138</v>
      </c>
      <c r="B380" s="17" t="s">
        <v>104</v>
      </c>
      <c r="C380" s="17" t="s">
        <v>146</v>
      </c>
      <c r="D380" s="2">
        <v>0</v>
      </c>
      <c r="E380" s="2"/>
    </row>
    <row r="381" spans="1:5" x14ac:dyDescent="0.2">
      <c r="B381" s="17" t="s">
        <v>105</v>
      </c>
      <c r="C381" s="17" t="s">
        <v>151</v>
      </c>
      <c r="D381" s="2">
        <v>1</v>
      </c>
      <c r="E381" s="2"/>
    </row>
    <row r="382" spans="1:5" x14ac:dyDescent="0.2">
      <c r="B382" s="17" t="s">
        <v>106</v>
      </c>
      <c r="C382" s="17" t="s">
        <v>148</v>
      </c>
      <c r="D382" s="2">
        <v>0</v>
      </c>
      <c r="E382" s="2"/>
    </row>
    <row r="383" spans="1:5" x14ac:dyDescent="0.2">
      <c r="B383" s="17" t="s">
        <v>107</v>
      </c>
      <c r="C383" s="17" t="s">
        <v>152</v>
      </c>
      <c r="D383" s="2">
        <v>0</v>
      </c>
      <c r="E383" s="2"/>
    </row>
    <row r="384" spans="1:5" x14ac:dyDescent="0.2">
      <c r="A384" s="17" t="s">
        <v>139</v>
      </c>
      <c r="B384" s="17" t="s">
        <v>108</v>
      </c>
      <c r="C384" s="17" t="s">
        <v>146</v>
      </c>
      <c r="D384" s="2">
        <v>0</v>
      </c>
      <c r="E384" s="2"/>
    </row>
    <row r="385" spans="1:6" x14ac:dyDescent="0.2">
      <c r="B385" s="17" t="s">
        <v>109</v>
      </c>
      <c r="C385" s="17" t="s">
        <v>151</v>
      </c>
      <c r="D385" s="2">
        <v>0</v>
      </c>
      <c r="E385" s="2"/>
    </row>
    <row r="386" spans="1:6" x14ac:dyDescent="0.2">
      <c r="B386" s="17" t="s">
        <v>110</v>
      </c>
      <c r="C386" s="17" t="s">
        <v>148</v>
      </c>
      <c r="D386" s="2">
        <v>0</v>
      </c>
      <c r="E386" s="2"/>
    </row>
    <row r="387" spans="1:6" x14ac:dyDescent="0.2">
      <c r="B387" s="17" t="s">
        <v>111</v>
      </c>
      <c r="C387" s="17" t="s">
        <v>149</v>
      </c>
      <c r="D387" s="2">
        <v>0</v>
      </c>
      <c r="E387" s="2"/>
    </row>
    <row r="388" spans="1:6" x14ac:dyDescent="0.2">
      <c r="A388" s="17" t="s">
        <v>140</v>
      </c>
      <c r="B388" s="17" t="s">
        <v>112</v>
      </c>
      <c r="C388" s="17" t="s">
        <v>146</v>
      </c>
      <c r="D388" s="2">
        <v>0</v>
      </c>
      <c r="E388" s="2"/>
      <c r="F388" s="1"/>
    </row>
    <row r="389" spans="1:6" x14ac:dyDescent="0.2">
      <c r="B389" s="17" t="s">
        <v>113</v>
      </c>
      <c r="C389" s="17" t="s">
        <v>151</v>
      </c>
      <c r="D389" s="2">
        <v>0</v>
      </c>
      <c r="E389" s="2"/>
      <c r="F389" s="1"/>
    </row>
    <row r="390" spans="1:6" x14ac:dyDescent="0.2">
      <c r="B390" s="17" t="s">
        <v>114</v>
      </c>
      <c r="C390" s="17" t="s">
        <v>153</v>
      </c>
      <c r="D390" s="2">
        <v>0</v>
      </c>
      <c r="E390" s="2"/>
      <c r="F390" s="1"/>
    </row>
    <row r="391" spans="1:6" x14ac:dyDescent="0.2">
      <c r="B391" s="17" t="s">
        <v>115</v>
      </c>
      <c r="C391" s="17" t="s">
        <v>149</v>
      </c>
      <c r="D391" s="2">
        <v>0</v>
      </c>
      <c r="E391" s="2"/>
      <c r="F391" s="1"/>
    </row>
    <row r="392" spans="1:6" x14ac:dyDescent="0.2">
      <c r="A392" s="17" t="s">
        <v>141</v>
      </c>
      <c r="B392" s="17" t="s">
        <v>116</v>
      </c>
      <c r="C392" s="17" t="s">
        <v>146</v>
      </c>
      <c r="D392" s="2">
        <v>1</v>
      </c>
      <c r="E392" s="2"/>
      <c r="F392" s="1"/>
    </row>
    <row r="393" spans="1:6" x14ac:dyDescent="0.2">
      <c r="B393" s="17" t="s">
        <v>117</v>
      </c>
      <c r="C393" s="17" t="s">
        <v>147</v>
      </c>
      <c r="D393" s="2">
        <v>0</v>
      </c>
      <c r="E393" s="2"/>
      <c r="F393" s="1"/>
    </row>
    <row r="394" spans="1:6" x14ac:dyDescent="0.2">
      <c r="B394" s="17" t="s">
        <v>118</v>
      </c>
      <c r="C394" s="17" t="s">
        <v>148</v>
      </c>
      <c r="D394" s="2">
        <v>0</v>
      </c>
      <c r="E394" s="2"/>
      <c r="F394" s="1"/>
    </row>
    <row r="395" spans="1:6" x14ac:dyDescent="0.2">
      <c r="B395" s="17" t="s">
        <v>119</v>
      </c>
      <c r="C395" s="17" t="s">
        <v>149</v>
      </c>
      <c r="D395" s="2">
        <v>0</v>
      </c>
      <c r="E395" s="2"/>
      <c r="F395" s="1"/>
    </row>
    <row r="396" spans="1:6" x14ac:dyDescent="0.2">
      <c r="A396" s="17" t="s">
        <v>142</v>
      </c>
      <c r="B396" s="17" t="s">
        <v>120</v>
      </c>
      <c r="C396" s="17" t="s">
        <v>146</v>
      </c>
      <c r="D396" s="2">
        <v>1</v>
      </c>
      <c r="E396" s="2"/>
      <c r="F396" s="1"/>
    </row>
    <row r="397" spans="1:6" x14ac:dyDescent="0.2">
      <c r="B397" s="17" t="s">
        <v>121</v>
      </c>
      <c r="C397" s="17" t="s">
        <v>151</v>
      </c>
      <c r="D397" s="2">
        <v>0</v>
      </c>
      <c r="E397" s="2"/>
      <c r="F397" s="1"/>
    </row>
    <row r="398" spans="1:6" x14ac:dyDescent="0.2">
      <c r="B398" s="17" t="s">
        <v>122</v>
      </c>
      <c r="C398" s="17" t="s">
        <v>148</v>
      </c>
      <c r="D398" s="2">
        <v>0</v>
      </c>
      <c r="E398" s="2"/>
    </row>
    <row r="399" spans="1:6" x14ac:dyDescent="0.2">
      <c r="B399" s="17" t="s">
        <v>123</v>
      </c>
      <c r="C399" s="17" t="s">
        <v>152</v>
      </c>
      <c r="D399" s="2">
        <v>0</v>
      </c>
      <c r="E399" s="2"/>
    </row>
    <row r="400" spans="1:6" x14ac:dyDescent="0.2">
      <c r="A400" s="17" t="s">
        <v>143</v>
      </c>
      <c r="B400" s="17" t="s">
        <v>124</v>
      </c>
      <c r="C400" s="17" t="s">
        <v>146</v>
      </c>
      <c r="D400" s="2">
        <v>0</v>
      </c>
      <c r="E400" s="2"/>
    </row>
    <row r="401" spans="1:5" x14ac:dyDescent="0.2">
      <c r="B401" s="17" t="s">
        <v>125</v>
      </c>
      <c r="C401" s="17" t="s">
        <v>151</v>
      </c>
      <c r="D401" s="2">
        <v>0</v>
      </c>
      <c r="E401" s="2"/>
    </row>
    <row r="402" spans="1:5" x14ac:dyDescent="0.2">
      <c r="B402" s="17" t="s">
        <v>126</v>
      </c>
      <c r="C402" s="17" t="s">
        <v>148</v>
      </c>
      <c r="D402" s="2">
        <v>0</v>
      </c>
      <c r="E402" s="2"/>
    </row>
    <row r="403" spans="1:5" x14ac:dyDescent="0.2">
      <c r="B403" s="17" t="s">
        <v>127</v>
      </c>
      <c r="C403" s="17" t="s">
        <v>152</v>
      </c>
      <c r="D403" s="2">
        <v>0</v>
      </c>
      <c r="E403" s="2"/>
    </row>
    <row r="404" spans="1:5" x14ac:dyDescent="0.2">
      <c r="A404" s="17" t="s">
        <v>144</v>
      </c>
      <c r="B404" s="17" t="s">
        <v>128</v>
      </c>
      <c r="C404" s="17" t="s">
        <v>150</v>
      </c>
      <c r="D404" s="2">
        <v>0</v>
      </c>
      <c r="E404" s="2"/>
    </row>
    <row r="405" spans="1:5" x14ac:dyDescent="0.2">
      <c r="B405" s="17" t="s">
        <v>129</v>
      </c>
      <c r="C405" s="17" t="s">
        <v>147</v>
      </c>
      <c r="D405" s="2">
        <v>0</v>
      </c>
      <c r="E405" s="2"/>
    </row>
    <row r="406" spans="1:5" x14ac:dyDescent="0.2">
      <c r="B406" s="17" t="s">
        <v>130</v>
      </c>
      <c r="C406" s="17" t="s">
        <v>148</v>
      </c>
      <c r="D406" s="2">
        <v>1</v>
      </c>
      <c r="E406" s="2"/>
    </row>
    <row r="407" spans="1:5" x14ac:dyDescent="0.2">
      <c r="B407" s="17" t="s">
        <v>131</v>
      </c>
      <c r="C407" s="17" t="s">
        <v>152</v>
      </c>
      <c r="D407" s="2">
        <v>1</v>
      </c>
      <c r="E407" s="2"/>
    </row>
    <row r="408" spans="1:5" x14ac:dyDescent="0.2">
      <c r="A408" s="17" t="s">
        <v>145</v>
      </c>
      <c r="B408" s="17" t="s">
        <v>132</v>
      </c>
      <c r="C408" s="17" t="s">
        <v>146</v>
      </c>
      <c r="D408" s="2">
        <v>0</v>
      </c>
      <c r="E408" s="2"/>
    </row>
    <row r="409" spans="1:5" x14ac:dyDescent="0.2">
      <c r="B409" s="17" t="s">
        <v>133</v>
      </c>
      <c r="C409" s="17" t="s">
        <v>147</v>
      </c>
      <c r="D409" s="2">
        <v>0</v>
      </c>
      <c r="E409" s="2"/>
    </row>
    <row r="410" spans="1:5" x14ac:dyDescent="0.2">
      <c r="B410" s="17" t="s">
        <v>134</v>
      </c>
      <c r="C410" s="17" t="s">
        <v>148</v>
      </c>
      <c r="D410" s="2">
        <v>1</v>
      </c>
      <c r="E410" s="2"/>
    </row>
    <row r="411" spans="1:5" x14ac:dyDescent="0.2">
      <c r="B411" s="17" t="s">
        <v>135</v>
      </c>
      <c r="C411" s="17" t="s">
        <v>149</v>
      </c>
      <c r="D411" s="2">
        <v>0</v>
      </c>
      <c r="E411" s="2"/>
    </row>
    <row r="412" spans="1:5" x14ac:dyDescent="0.2">
      <c r="C412" s="22" t="s">
        <v>155</v>
      </c>
      <c r="D412" s="23">
        <f>SUMIF(D372:D411, 1)</f>
        <v>7</v>
      </c>
    </row>
    <row r="413" spans="1:5" x14ac:dyDescent="0.2">
      <c r="C413" s="22" t="s">
        <v>156</v>
      </c>
      <c r="D413" s="23">
        <f>(40-D412)/40</f>
        <v>0.82499999999999996</v>
      </c>
    </row>
    <row r="414" spans="1:5" x14ac:dyDescent="0.2">
      <c r="C414" s="22" t="s">
        <v>157</v>
      </c>
      <c r="D414" s="23">
        <f>(D413-0.5)/(1-0.5)</f>
        <v>0.64999999999999991</v>
      </c>
    </row>
    <row r="417" spans="1:6" x14ac:dyDescent="0.2">
      <c r="A417" s="18" t="s">
        <v>9</v>
      </c>
      <c r="C417" s="18" t="s">
        <v>88</v>
      </c>
      <c r="D417" s="18" t="s">
        <v>154</v>
      </c>
      <c r="E417" s="18"/>
    </row>
    <row r="418" spans="1:6" x14ac:dyDescent="0.2">
      <c r="A418" s="17" t="s">
        <v>136</v>
      </c>
      <c r="B418" s="17" t="s">
        <v>96</v>
      </c>
      <c r="C418" s="17" t="s">
        <v>146</v>
      </c>
      <c r="D418" s="2">
        <v>0</v>
      </c>
      <c r="E418" s="2"/>
    </row>
    <row r="419" spans="1:6" x14ac:dyDescent="0.2">
      <c r="B419" s="17" t="s">
        <v>97</v>
      </c>
      <c r="C419" s="17" t="s">
        <v>147</v>
      </c>
      <c r="D419" s="2">
        <v>0</v>
      </c>
      <c r="E419" s="2"/>
    </row>
    <row r="420" spans="1:6" x14ac:dyDescent="0.2">
      <c r="B420" s="17" t="s">
        <v>98</v>
      </c>
      <c r="C420" s="17" t="s">
        <v>148</v>
      </c>
      <c r="D420" s="2">
        <v>0</v>
      </c>
      <c r="E420" s="2"/>
    </row>
    <row r="421" spans="1:6" x14ac:dyDescent="0.2">
      <c r="B421" s="17" t="s">
        <v>99</v>
      </c>
      <c r="C421" s="17" t="s">
        <v>149</v>
      </c>
      <c r="D421" s="2">
        <v>1</v>
      </c>
      <c r="E421" s="2"/>
    </row>
    <row r="422" spans="1:6" x14ac:dyDescent="0.2">
      <c r="A422" s="17" t="s">
        <v>137</v>
      </c>
      <c r="B422" s="17" t="s">
        <v>100</v>
      </c>
      <c r="C422" s="17" t="s">
        <v>150</v>
      </c>
      <c r="D422" s="2">
        <v>0</v>
      </c>
      <c r="E422" s="2"/>
    </row>
    <row r="423" spans="1:6" x14ac:dyDescent="0.2">
      <c r="B423" s="17" t="s">
        <v>101</v>
      </c>
      <c r="C423" s="17" t="s">
        <v>151</v>
      </c>
      <c r="D423" s="2">
        <v>0</v>
      </c>
      <c r="E423" s="2"/>
    </row>
    <row r="424" spans="1:6" x14ac:dyDescent="0.2">
      <c r="B424" s="17" t="s">
        <v>102</v>
      </c>
      <c r="C424" s="17" t="s">
        <v>148</v>
      </c>
      <c r="D424" s="2">
        <v>0</v>
      </c>
      <c r="E424" s="2"/>
    </row>
    <row r="425" spans="1:6" x14ac:dyDescent="0.2">
      <c r="B425" s="17" t="s">
        <v>103</v>
      </c>
      <c r="C425" s="17" t="s">
        <v>152</v>
      </c>
      <c r="D425" s="2">
        <v>1</v>
      </c>
      <c r="E425" s="2"/>
    </row>
    <row r="426" spans="1:6" x14ac:dyDescent="0.2">
      <c r="A426" s="17" t="s">
        <v>138</v>
      </c>
      <c r="B426" s="17" t="s">
        <v>104</v>
      </c>
      <c r="C426" s="17" t="s">
        <v>146</v>
      </c>
      <c r="D426" s="2">
        <v>0</v>
      </c>
      <c r="E426" s="2"/>
    </row>
    <row r="427" spans="1:6" x14ac:dyDescent="0.2">
      <c r="B427" s="17" t="s">
        <v>105</v>
      </c>
      <c r="C427" s="17" t="s">
        <v>151</v>
      </c>
      <c r="D427" s="2">
        <v>1</v>
      </c>
      <c r="E427" s="2"/>
    </row>
    <row r="428" spans="1:6" x14ac:dyDescent="0.2">
      <c r="B428" s="17" t="s">
        <v>106</v>
      </c>
      <c r="C428" s="17" t="s">
        <v>148</v>
      </c>
      <c r="D428" s="2">
        <v>1</v>
      </c>
      <c r="E428" s="2"/>
      <c r="F428" s="1"/>
    </row>
    <row r="429" spans="1:6" x14ac:dyDescent="0.2">
      <c r="B429" s="17" t="s">
        <v>107</v>
      </c>
      <c r="C429" s="17" t="s">
        <v>152</v>
      </c>
      <c r="D429" s="2">
        <v>0</v>
      </c>
      <c r="E429" s="2"/>
      <c r="F429" s="1"/>
    </row>
    <row r="430" spans="1:6" x14ac:dyDescent="0.2">
      <c r="A430" s="17" t="s">
        <v>139</v>
      </c>
      <c r="B430" s="17" t="s">
        <v>108</v>
      </c>
      <c r="C430" s="17" t="s">
        <v>146</v>
      </c>
      <c r="D430" s="2">
        <v>0</v>
      </c>
      <c r="E430" s="2"/>
      <c r="F430" s="1"/>
    </row>
    <row r="431" spans="1:6" x14ac:dyDescent="0.2">
      <c r="B431" s="17" t="s">
        <v>109</v>
      </c>
      <c r="C431" s="17" t="s">
        <v>151</v>
      </c>
      <c r="D431" s="2">
        <v>0</v>
      </c>
      <c r="E431" s="2"/>
      <c r="F431" s="1"/>
    </row>
    <row r="432" spans="1:6" x14ac:dyDescent="0.2">
      <c r="B432" s="17" t="s">
        <v>110</v>
      </c>
      <c r="C432" s="17" t="s">
        <v>148</v>
      </c>
      <c r="D432" s="2">
        <v>0</v>
      </c>
      <c r="E432" s="2"/>
      <c r="F432" s="1"/>
    </row>
    <row r="433" spans="1:6" x14ac:dyDescent="0.2">
      <c r="B433" s="17" t="s">
        <v>111</v>
      </c>
      <c r="C433" s="17" t="s">
        <v>149</v>
      </c>
      <c r="D433" s="2">
        <v>0</v>
      </c>
      <c r="E433" s="2"/>
      <c r="F433" s="1"/>
    </row>
    <row r="434" spans="1:6" x14ac:dyDescent="0.2">
      <c r="A434" s="17" t="s">
        <v>140</v>
      </c>
      <c r="B434" s="17" t="s">
        <v>112</v>
      </c>
      <c r="C434" s="17" t="s">
        <v>146</v>
      </c>
      <c r="D434" s="2">
        <v>1</v>
      </c>
      <c r="E434" s="2"/>
      <c r="F434" s="1"/>
    </row>
    <row r="435" spans="1:6" x14ac:dyDescent="0.2">
      <c r="B435" s="17" t="s">
        <v>113</v>
      </c>
      <c r="C435" s="17" t="s">
        <v>151</v>
      </c>
      <c r="D435" s="2">
        <v>1</v>
      </c>
      <c r="E435" s="2"/>
      <c r="F435" s="1"/>
    </row>
    <row r="436" spans="1:6" x14ac:dyDescent="0.2">
      <c r="B436" s="17" t="s">
        <v>114</v>
      </c>
      <c r="C436" s="17" t="s">
        <v>153</v>
      </c>
      <c r="D436" s="2">
        <v>0</v>
      </c>
      <c r="E436" s="2"/>
      <c r="F436" s="1"/>
    </row>
    <row r="437" spans="1:6" x14ac:dyDescent="0.2">
      <c r="B437" s="17" t="s">
        <v>115</v>
      </c>
      <c r="C437" s="17" t="s">
        <v>149</v>
      </c>
      <c r="D437" s="2">
        <v>0</v>
      </c>
      <c r="E437" s="2"/>
      <c r="F437" s="1"/>
    </row>
    <row r="438" spans="1:6" x14ac:dyDescent="0.2">
      <c r="A438" s="17" t="s">
        <v>141</v>
      </c>
      <c r="B438" s="17" t="s">
        <v>116</v>
      </c>
      <c r="C438" s="17" t="s">
        <v>146</v>
      </c>
      <c r="D438" s="2">
        <v>0</v>
      </c>
      <c r="E438" s="2"/>
    </row>
    <row r="439" spans="1:6" x14ac:dyDescent="0.2">
      <c r="B439" s="17" t="s">
        <v>117</v>
      </c>
      <c r="C439" s="17" t="s">
        <v>147</v>
      </c>
      <c r="D439" s="2">
        <v>0</v>
      </c>
      <c r="E439" s="2"/>
    </row>
    <row r="440" spans="1:6" x14ac:dyDescent="0.2">
      <c r="B440" s="17" t="s">
        <v>118</v>
      </c>
      <c r="C440" s="17" t="s">
        <v>148</v>
      </c>
      <c r="D440" s="2">
        <v>0</v>
      </c>
      <c r="E440" s="2"/>
    </row>
    <row r="441" spans="1:6" x14ac:dyDescent="0.2">
      <c r="B441" s="17" t="s">
        <v>119</v>
      </c>
      <c r="C441" s="17" t="s">
        <v>149</v>
      </c>
      <c r="D441" s="2">
        <v>0</v>
      </c>
      <c r="E441" s="2"/>
    </row>
    <row r="442" spans="1:6" x14ac:dyDescent="0.2">
      <c r="A442" s="17" t="s">
        <v>142</v>
      </c>
      <c r="B442" s="17" t="s">
        <v>120</v>
      </c>
      <c r="C442" s="17" t="s">
        <v>146</v>
      </c>
      <c r="D442" s="2">
        <v>0</v>
      </c>
      <c r="E442" s="2"/>
    </row>
    <row r="443" spans="1:6" x14ac:dyDescent="0.2">
      <c r="B443" s="17" t="s">
        <v>121</v>
      </c>
      <c r="C443" s="17" t="s">
        <v>151</v>
      </c>
      <c r="D443" s="2">
        <v>0</v>
      </c>
      <c r="E443" s="2"/>
    </row>
    <row r="444" spans="1:6" x14ac:dyDescent="0.2">
      <c r="B444" s="17" t="s">
        <v>122</v>
      </c>
      <c r="C444" s="17" t="s">
        <v>148</v>
      </c>
      <c r="D444" s="2">
        <v>0</v>
      </c>
      <c r="E444" s="2"/>
    </row>
    <row r="445" spans="1:6" x14ac:dyDescent="0.2">
      <c r="B445" s="17" t="s">
        <v>123</v>
      </c>
      <c r="C445" s="17" t="s">
        <v>152</v>
      </c>
      <c r="D445" s="2">
        <v>1</v>
      </c>
      <c r="E445" s="2"/>
    </row>
    <row r="446" spans="1:6" x14ac:dyDescent="0.2">
      <c r="A446" s="17" t="s">
        <v>143</v>
      </c>
      <c r="B446" s="17" t="s">
        <v>124</v>
      </c>
      <c r="C446" s="17" t="s">
        <v>146</v>
      </c>
      <c r="D446" s="2">
        <v>1</v>
      </c>
      <c r="E446" s="2"/>
    </row>
    <row r="447" spans="1:6" x14ac:dyDescent="0.2">
      <c r="B447" s="17" t="s">
        <v>125</v>
      </c>
      <c r="C447" s="17" t="s">
        <v>151</v>
      </c>
      <c r="D447" s="2">
        <v>0</v>
      </c>
      <c r="E447" s="2"/>
    </row>
    <row r="448" spans="1:6" x14ac:dyDescent="0.2">
      <c r="B448" s="17" t="s">
        <v>126</v>
      </c>
      <c r="C448" s="17" t="s">
        <v>148</v>
      </c>
      <c r="D448" s="2">
        <v>0</v>
      </c>
      <c r="E448" s="2"/>
    </row>
    <row r="449" spans="1:7" x14ac:dyDescent="0.2">
      <c r="B449" s="17" t="s">
        <v>127</v>
      </c>
      <c r="C449" s="17" t="s">
        <v>152</v>
      </c>
      <c r="D449" s="2">
        <v>0</v>
      </c>
      <c r="E449" s="2"/>
    </row>
    <row r="450" spans="1:7" x14ac:dyDescent="0.2">
      <c r="A450" s="17" t="s">
        <v>144</v>
      </c>
      <c r="B450" s="17" t="s">
        <v>128</v>
      </c>
      <c r="C450" s="17" t="s">
        <v>150</v>
      </c>
      <c r="D450" s="2">
        <v>0</v>
      </c>
      <c r="E450" s="2"/>
    </row>
    <row r="451" spans="1:7" x14ac:dyDescent="0.2">
      <c r="B451" s="17" t="s">
        <v>129</v>
      </c>
      <c r="C451" s="17" t="s">
        <v>147</v>
      </c>
      <c r="D451" s="2">
        <v>0</v>
      </c>
      <c r="E451" s="2"/>
    </row>
    <row r="452" spans="1:7" x14ac:dyDescent="0.2">
      <c r="B452" s="17" t="s">
        <v>130</v>
      </c>
      <c r="C452" s="17" t="s">
        <v>148</v>
      </c>
      <c r="D452" s="2">
        <v>1</v>
      </c>
      <c r="E452" s="2"/>
    </row>
    <row r="453" spans="1:7" x14ac:dyDescent="0.2">
      <c r="B453" s="17" t="s">
        <v>131</v>
      </c>
      <c r="C453" s="17" t="s">
        <v>152</v>
      </c>
      <c r="D453" s="2">
        <v>0</v>
      </c>
      <c r="E453" s="2"/>
    </row>
    <row r="454" spans="1:7" x14ac:dyDescent="0.2">
      <c r="A454" s="17" t="s">
        <v>145</v>
      </c>
      <c r="B454" s="17" t="s">
        <v>132</v>
      </c>
      <c r="C454" s="17" t="s">
        <v>146</v>
      </c>
      <c r="D454" s="2">
        <v>0</v>
      </c>
      <c r="E454" s="2"/>
    </row>
    <row r="455" spans="1:7" x14ac:dyDescent="0.2">
      <c r="B455" s="17" t="s">
        <v>133</v>
      </c>
      <c r="C455" s="17" t="s">
        <v>147</v>
      </c>
      <c r="D455" s="2">
        <v>1</v>
      </c>
      <c r="E455" s="2"/>
      <c r="G455" s="2"/>
    </row>
    <row r="456" spans="1:7" x14ac:dyDescent="0.2">
      <c r="B456" s="17" t="s">
        <v>134</v>
      </c>
      <c r="C456" s="17" t="s">
        <v>148</v>
      </c>
      <c r="D456" s="2">
        <v>0</v>
      </c>
      <c r="E456" s="2"/>
      <c r="F456" s="1"/>
      <c r="G456" s="1"/>
    </row>
    <row r="457" spans="1:7" x14ac:dyDescent="0.2">
      <c r="B457" s="17" t="s">
        <v>135</v>
      </c>
      <c r="C457" s="17" t="s">
        <v>149</v>
      </c>
      <c r="D457" s="2">
        <v>1</v>
      </c>
      <c r="E457" s="2"/>
      <c r="F457" s="1"/>
      <c r="G457" s="1"/>
    </row>
    <row r="458" spans="1:7" x14ac:dyDescent="0.2">
      <c r="C458" s="22" t="s">
        <v>155</v>
      </c>
      <c r="D458" s="23">
        <f>SUMIF(D418:D457, 1)</f>
        <v>11</v>
      </c>
      <c r="F458" s="1"/>
      <c r="G458" s="1"/>
    </row>
    <row r="459" spans="1:7" x14ac:dyDescent="0.2">
      <c r="C459" s="22" t="s">
        <v>156</v>
      </c>
      <c r="D459" s="23">
        <f>(40-D458)/40</f>
        <v>0.72499999999999998</v>
      </c>
      <c r="F459" s="1"/>
      <c r="G459" s="1"/>
    </row>
    <row r="460" spans="1:7" x14ac:dyDescent="0.2">
      <c r="C460" s="22" t="s">
        <v>157</v>
      </c>
      <c r="D460" s="23">
        <f>(D459-0.5)/(1-0.5)</f>
        <v>0.44999999999999996</v>
      </c>
      <c r="F460" s="1"/>
      <c r="G460" s="1"/>
    </row>
    <row r="461" spans="1:7" x14ac:dyDescent="0.2">
      <c r="F461" s="1"/>
      <c r="G461" s="1"/>
    </row>
    <row r="462" spans="1:7" x14ac:dyDescent="0.2">
      <c r="F462" s="1"/>
      <c r="G462" s="1"/>
    </row>
    <row r="463" spans="1:7" x14ac:dyDescent="0.2">
      <c r="F463" s="1"/>
      <c r="G463" s="1"/>
    </row>
    <row r="464" spans="1:7" x14ac:dyDescent="0.2">
      <c r="F464" s="1"/>
      <c r="G464" s="1"/>
    </row>
    <row r="465" spans="6:7" x14ac:dyDescent="0.2">
      <c r="F465" s="1"/>
      <c r="G465" s="1"/>
    </row>
    <row r="466" spans="6:7" x14ac:dyDescent="0.2">
      <c r="F466" s="1"/>
      <c r="G466" s="1"/>
    </row>
  </sheetData>
  <mergeCells count="1">
    <mergeCell ref="A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Results</vt:lpstr>
      <vt:lpstr>Consensus</vt:lpstr>
      <vt:lpstr>Kappa Instructor</vt:lpstr>
      <vt:lpstr>Kappa Consensus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luric</dc:creator>
  <cp:lastModifiedBy>luric</cp:lastModifiedBy>
  <dcterms:created xsi:type="dcterms:W3CDTF">2022-03-08T16:46:44Z</dcterms:created>
  <dcterms:modified xsi:type="dcterms:W3CDTF">2022-03-08T16:46:44Z</dcterms:modified>
</cp:coreProperties>
</file>